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I:\Dataschijven pc's kantoor\Algemeen HSFON\Wedstrijden\2021\2021-7-31 youth challenge beukers\"/>
    </mc:Choice>
  </mc:AlternateContent>
  <xr:revisionPtr revIDLastSave="0" documentId="13_ncr:1_{0E0A200D-58D8-4639-9AFD-07C25A884F4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ussenstand U15" sheetId="3" r:id="rId1"/>
    <sheet name="Tussenstand U20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4" l="1"/>
  <c r="R21" i="4"/>
  <c r="R27" i="4"/>
  <c r="Q7" i="4"/>
  <c r="Q21" i="4"/>
  <c r="Q27" i="4"/>
  <c r="Q17" i="3" l="1"/>
  <c r="R17" i="3"/>
  <c r="R3" i="3"/>
  <c r="R7" i="3"/>
  <c r="R5" i="3"/>
  <c r="R9" i="3"/>
  <c r="R6" i="3"/>
  <c r="R4" i="3"/>
  <c r="R11" i="3"/>
  <c r="R13" i="3"/>
  <c r="R14" i="3"/>
  <c r="R16" i="3"/>
  <c r="R10" i="3"/>
  <c r="R12" i="3"/>
  <c r="R18" i="3"/>
  <c r="R15" i="3"/>
  <c r="R19" i="3"/>
  <c r="R8" i="3"/>
  <c r="Q3" i="3"/>
  <c r="Q7" i="3"/>
  <c r="Q5" i="3"/>
  <c r="Q9" i="3"/>
  <c r="Q6" i="3"/>
  <c r="Q4" i="3"/>
  <c r="Q11" i="3"/>
  <c r="Q13" i="3"/>
  <c r="Q14" i="3"/>
  <c r="Q16" i="3"/>
  <c r="Q10" i="3"/>
  <c r="Q12" i="3"/>
  <c r="Q18" i="3"/>
  <c r="Q15" i="3"/>
  <c r="Q19" i="3"/>
  <c r="Q8" i="3"/>
  <c r="R2" i="3"/>
  <c r="Q2" i="3"/>
  <c r="R2" i="4"/>
  <c r="R4" i="4"/>
  <c r="R6" i="4"/>
  <c r="R8" i="4"/>
  <c r="R3" i="4"/>
  <c r="R10" i="4"/>
  <c r="R9" i="4"/>
  <c r="R13" i="4"/>
  <c r="R15" i="4"/>
  <c r="R12" i="4"/>
  <c r="R18" i="4"/>
  <c r="R11" i="4"/>
  <c r="R17" i="4"/>
  <c r="R19" i="4"/>
  <c r="R5" i="4"/>
  <c r="R22" i="4"/>
  <c r="R20" i="4"/>
  <c r="R24" i="4"/>
  <c r="R25" i="4"/>
  <c r="R26" i="4"/>
  <c r="R23" i="4"/>
  <c r="R16" i="4"/>
  <c r="R14" i="4"/>
  <c r="Q4" i="4"/>
  <c r="Q6" i="4"/>
  <c r="Q8" i="4"/>
  <c r="Q3" i="4"/>
  <c r="Q10" i="4"/>
  <c r="Q9" i="4"/>
  <c r="Q13" i="4"/>
  <c r="Q15" i="4"/>
  <c r="Q12" i="4"/>
  <c r="Q18" i="4"/>
  <c r="Q11" i="4"/>
  <c r="Q17" i="4"/>
  <c r="Q19" i="4"/>
  <c r="Q5" i="4"/>
  <c r="Q22" i="4"/>
  <c r="Q20" i="4"/>
  <c r="Q24" i="4"/>
  <c r="Q25" i="4"/>
  <c r="Q26" i="4"/>
  <c r="Q23" i="4"/>
  <c r="Q16" i="4"/>
  <c r="Q14" i="4"/>
  <c r="Q2" i="4"/>
</calcChain>
</file>

<file path=xl/sharedStrings.xml><?xml version="1.0" encoding="utf-8"?>
<sst xmlns="http://schemas.openxmlformats.org/spreadsheetml/2006/main" count="258" uniqueCount="167">
  <si>
    <t/>
  </si>
  <si>
    <t xml:space="preserve">Nick </t>
  </si>
  <si>
    <t xml:space="preserve">Tichelaar </t>
  </si>
  <si>
    <t>Susanne</t>
  </si>
  <si>
    <t>Dijkstra</t>
  </si>
  <si>
    <t>Robin</t>
  </si>
  <si>
    <t>Laar</t>
  </si>
  <si>
    <t>Stéfan</t>
  </si>
  <si>
    <t>Gommans</t>
  </si>
  <si>
    <t>Demi</t>
  </si>
  <si>
    <t>Jansen</t>
  </si>
  <si>
    <t>Bo</t>
  </si>
  <si>
    <t>Breuker</t>
  </si>
  <si>
    <t>Charissa</t>
  </si>
  <si>
    <t>Vaandrager</t>
  </si>
  <si>
    <t>Lyndsey</t>
  </si>
  <si>
    <t xml:space="preserve">Zoë </t>
  </si>
  <si>
    <t>Iris</t>
  </si>
  <si>
    <t>Kruit</t>
  </si>
  <si>
    <t>Keano</t>
  </si>
  <si>
    <t>de</t>
  </si>
  <si>
    <t>Brandon</t>
  </si>
  <si>
    <t>Kanon</t>
  </si>
  <si>
    <t>Milan</t>
  </si>
  <si>
    <t>Kleine Staarman</t>
  </si>
  <si>
    <t>Jayden</t>
  </si>
  <si>
    <t>Finnley</t>
  </si>
  <si>
    <t xml:space="preserve">Geerlings </t>
  </si>
  <si>
    <t>Lars</t>
  </si>
  <si>
    <t>Buth</t>
  </si>
  <si>
    <t>Job</t>
  </si>
  <si>
    <t>Bos</t>
  </si>
  <si>
    <t xml:space="preserve">Jeffrey </t>
  </si>
  <si>
    <t xml:space="preserve">Valckenborgh </t>
  </si>
  <si>
    <t>Melloney</t>
  </si>
  <si>
    <t>Plasschaert</t>
  </si>
  <si>
    <t>Wesley</t>
  </si>
  <si>
    <t>Ruben</t>
  </si>
  <si>
    <t xml:space="preserve">Elsinga </t>
  </si>
  <si>
    <t xml:space="preserve">Seles </t>
  </si>
  <si>
    <t>Jong</t>
  </si>
  <si>
    <t>Bram</t>
  </si>
  <si>
    <t>Theunissen</t>
  </si>
  <si>
    <t>Niels</t>
  </si>
  <si>
    <t>Groot</t>
  </si>
  <si>
    <t>Morris</t>
  </si>
  <si>
    <t>Konijn</t>
  </si>
  <si>
    <t>Laan</t>
  </si>
  <si>
    <t>Teun</t>
  </si>
  <si>
    <t>Janssen</t>
  </si>
  <si>
    <t>Tommie</t>
  </si>
  <si>
    <t>Gisberts</t>
  </si>
  <si>
    <t>Kas</t>
  </si>
  <si>
    <t>Rutten</t>
  </si>
  <si>
    <t>Collin</t>
  </si>
  <si>
    <t>Sijben</t>
  </si>
  <si>
    <t>Daan</t>
  </si>
  <si>
    <t>van</t>
  </si>
  <si>
    <t>Wijlick</t>
  </si>
  <si>
    <t>Diesel</t>
  </si>
  <si>
    <t>Westerhoff</t>
  </si>
  <si>
    <t>HSV of Fed</t>
  </si>
  <si>
    <t>Dekkers</t>
  </si>
  <si>
    <t>Ties</t>
  </si>
  <si>
    <t>Stijn</t>
  </si>
  <si>
    <t>Kersten</t>
  </si>
  <si>
    <t>Guus</t>
  </si>
  <si>
    <t>Bosman</t>
  </si>
  <si>
    <t>Lieke</t>
  </si>
  <si>
    <t>Boersma</t>
  </si>
  <si>
    <t>Stan</t>
  </si>
  <si>
    <t>Kenji</t>
  </si>
  <si>
    <t>Donselaar</t>
  </si>
  <si>
    <t>Lange</t>
  </si>
  <si>
    <t>Dylan</t>
  </si>
  <si>
    <t>Voornaam</t>
  </si>
  <si>
    <t>Tussenvoegsel</t>
  </si>
  <si>
    <t>Achternaam</t>
  </si>
  <si>
    <t>VISpasnummer</t>
  </si>
  <si>
    <t>Punten wedstrijd 1</t>
  </si>
  <si>
    <t>Punten wedstrijd 2</t>
  </si>
  <si>
    <t>Punten wedstrijd 3</t>
  </si>
  <si>
    <t>Punten wedstrijd 4</t>
  </si>
  <si>
    <t>Punten wedstrijd 5</t>
  </si>
  <si>
    <t>Sportvisserij Limburg</t>
  </si>
  <si>
    <t>Hengelsportfederatie Midden Nederland</t>
  </si>
  <si>
    <t>HSV Bathmen</t>
  </si>
  <si>
    <t xml:space="preserve">HSV de Snoek - Wolvega </t>
  </si>
  <si>
    <t>HSV de Karper - Lomm</t>
  </si>
  <si>
    <t>HSV Sint Petrus - Linne</t>
  </si>
  <si>
    <t xml:space="preserve">HSV Heerenveen </t>
  </si>
  <si>
    <t>HSV de Snoek - Wolvega</t>
  </si>
  <si>
    <t>de Bleeken - Vinkel</t>
  </si>
  <si>
    <t>HSV - Koewacht</t>
  </si>
  <si>
    <t>HSV Alkmaar</t>
  </si>
  <si>
    <t xml:space="preserve">HSV Lelystad </t>
  </si>
  <si>
    <t>HSV Voorwaarts - Drachten</t>
  </si>
  <si>
    <t>van de</t>
  </si>
  <si>
    <t>HSV Klokkeweel - Hoogkarspel</t>
  </si>
  <si>
    <t>0429300419901</t>
  </si>
  <si>
    <t>0428600913040</t>
  </si>
  <si>
    <t>0428601014382</t>
  </si>
  <si>
    <t>0427000885249</t>
  </si>
  <si>
    <t>0429300981612</t>
  </si>
  <si>
    <t>0428601014841</t>
  </si>
  <si>
    <t>0428600818881</t>
  </si>
  <si>
    <t>0735900883850</t>
  </si>
  <si>
    <t>0734700200808</t>
  </si>
  <si>
    <t>0739200954644</t>
  </si>
  <si>
    <t>1027600686913</t>
  </si>
  <si>
    <t>1059800971308</t>
  </si>
  <si>
    <t>1044600914191</t>
  </si>
  <si>
    <t>1059801135231</t>
  </si>
  <si>
    <t>0733800723074</t>
  </si>
  <si>
    <t>1982001080802</t>
  </si>
  <si>
    <t>1982101159214</t>
  </si>
  <si>
    <t>van den</t>
  </si>
  <si>
    <t>Sportvisserij Oost Nederland</t>
  </si>
  <si>
    <t>Sportvisserij Oost-Nederland</t>
  </si>
  <si>
    <t>HVZ Zaanstreek - Zaandam</t>
  </si>
  <si>
    <t>0216900073564</t>
  </si>
  <si>
    <t>0291500094385</t>
  </si>
  <si>
    <t>1678000516487</t>
  </si>
  <si>
    <t>1982200547088</t>
  </si>
  <si>
    <t>0428600909915</t>
  </si>
  <si>
    <t>0428600757839</t>
  </si>
  <si>
    <t>0429300419897</t>
  </si>
  <si>
    <t>0428300155411</t>
  </si>
  <si>
    <t>0426500699226</t>
  </si>
  <si>
    <t>1983900558272</t>
  </si>
  <si>
    <t>1662100725973</t>
  </si>
  <si>
    <t>1662100777264</t>
  </si>
  <si>
    <t>0218500094016</t>
  </si>
  <si>
    <t>0217700675377</t>
  </si>
  <si>
    <t>0216200976254</t>
  </si>
  <si>
    <t>1027600320947</t>
  </si>
  <si>
    <t>1045500339781</t>
  </si>
  <si>
    <t>0734100960790</t>
  </si>
  <si>
    <t>1978900539620</t>
  </si>
  <si>
    <t>1981601102784</t>
  </si>
  <si>
    <t>1989600721616x</t>
  </si>
  <si>
    <t>1981600546158</t>
  </si>
  <si>
    <t>1982301102784x</t>
  </si>
  <si>
    <t xml:space="preserve">HSV Puttersvreugs - Venhuizen </t>
  </si>
  <si>
    <t xml:space="preserve">HSV 't Loze Vissertje - Wessem  </t>
  </si>
  <si>
    <t xml:space="preserve">HSV de Rietvoorn - Oldeberkoop </t>
  </si>
  <si>
    <t>Gewicht wedstrijd 1 (g)</t>
  </si>
  <si>
    <t>Gewicht totaal (g)</t>
  </si>
  <si>
    <t>Gewicht wedstrijd 2 (g)</t>
  </si>
  <si>
    <t>Gewicht wedstrijd 3 (g)</t>
  </si>
  <si>
    <t>Gewicht wedstrijd 4 (g)</t>
  </si>
  <si>
    <t>Gewicht wedstrijd 5 (g)</t>
  </si>
  <si>
    <t>Totaal punten</t>
  </si>
  <si>
    <t>Totaal gewicht (g)</t>
  </si>
  <si>
    <t>Pepijn</t>
  </si>
  <si>
    <t>Molenkamp</t>
  </si>
  <si>
    <t>HSV Laren-Lochem</t>
  </si>
  <si>
    <t>0426101213723</t>
  </si>
  <si>
    <t>Christiaan</t>
  </si>
  <si>
    <t>0218500094273</t>
  </si>
  <si>
    <t>Tim</t>
  </si>
  <si>
    <t>Copier</t>
  </si>
  <si>
    <t>HSV Ons stekkie Tiel</t>
  </si>
  <si>
    <t>0742000313274</t>
  </si>
  <si>
    <t>Youri</t>
  </si>
  <si>
    <t>Lamers</t>
  </si>
  <si>
    <t>1058000791586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</si>
</sst>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\ #,##0;[Red]&quot;€&quot;\ \-#,##0"/>
  </numFmts>
  <fonts count="22" x14ac:knownFonts="1"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9C0006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9" applyNumberFormat="0" applyAlignment="0" applyProtection="0"/>
    <xf numFmtId="0" fontId="8" fillId="27" borderId="10" applyNumberFormat="0" applyAlignment="0" applyProtection="0"/>
    <xf numFmtId="0" fontId="9" fillId="0" borderId="11" applyNumberFormat="0" applyFill="0" applyAlignment="0" applyProtection="0"/>
    <xf numFmtId="0" fontId="10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5" fillId="31" borderId="15" applyNumberFormat="0" applyFont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26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8">
    <xf numFmtId="0" fontId="0" fillId="0" borderId="0" xfId="0">
      <alignment vertical="top"/>
    </xf>
    <xf numFmtId="0" fontId="1" fillId="0" borderId="1" xfId="0" applyFont="1" applyBorder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quotePrefix="1" applyFont="1" applyBorder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>
      <alignment vertical="top"/>
    </xf>
    <xf numFmtId="0" fontId="2" fillId="0" borderId="3" xfId="0" applyFont="1" applyBorder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>
      <alignment vertical="top"/>
    </xf>
    <xf numFmtId="0" fontId="2" fillId="0" borderId="0" xfId="0" applyFont="1" applyBorder="1" applyAlignment="1">
      <alignment horizontal="center" vertical="top"/>
    </xf>
    <xf numFmtId="6" fontId="1" fillId="0" borderId="0" xfId="0" applyNumberFormat="1" applyFont="1" applyBorder="1" applyAlignment="1">
      <alignment horizontal="center" vertical="top"/>
    </xf>
    <xf numFmtId="0" fontId="1" fillId="0" borderId="0" xfId="0" quotePrefix="1" applyFont="1" applyBorder="1">
      <alignment vertical="top"/>
    </xf>
    <xf numFmtId="0" fontId="3" fillId="0" borderId="1" xfId="0" applyFont="1" applyBorder="1">
      <alignment vertical="top"/>
    </xf>
    <xf numFmtId="0" fontId="3" fillId="0" borderId="2" xfId="0" applyFont="1" applyBorder="1">
      <alignment vertical="top"/>
    </xf>
    <xf numFmtId="0" fontId="0" fillId="0" borderId="4" xfId="0" applyBorder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Fill="1" applyBorder="1">
      <alignment vertical="top"/>
    </xf>
    <xf numFmtId="0" fontId="4" fillId="0" borderId="0" xfId="0" applyFo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6" xfId="0" applyFont="1" applyBorder="1">
      <alignment vertical="top"/>
    </xf>
    <xf numFmtId="0" fontId="0" fillId="0" borderId="0" xfId="0" applyBorder="1">
      <alignment vertical="top"/>
    </xf>
    <xf numFmtId="0" fontId="4" fillId="0" borderId="0" xfId="0" applyFont="1" applyBorder="1">
      <alignment vertical="top"/>
    </xf>
    <xf numFmtId="3" fontId="3" fillId="0" borderId="2" xfId="0" applyNumberFormat="1" applyFont="1" applyBorder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18" xfId="0" applyFont="1" applyFill="1" applyBorder="1" applyAlignment="1">
      <alignment horizontal="center" vertical="top"/>
    </xf>
    <xf numFmtId="6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>
      <alignment vertical="top"/>
    </xf>
    <xf numFmtId="0" fontId="2" fillId="0" borderId="5" xfId="0" applyFont="1" applyFill="1" applyBorder="1">
      <alignment vertical="top"/>
    </xf>
    <xf numFmtId="0" fontId="0" fillId="0" borderId="0" xfId="0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8" xfId="0" applyFont="1" applyFill="1" applyBorder="1">
      <alignment vertical="top"/>
    </xf>
    <xf numFmtId="0" fontId="1" fillId="0" borderId="6" xfId="0" applyFont="1" applyBorder="1">
      <alignment vertical="top"/>
    </xf>
    <xf numFmtId="0" fontId="1" fillId="0" borderId="7" xfId="0" applyFont="1" applyBorder="1">
      <alignment vertical="top"/>
    </xf>
    <xf numFmtId="0" fontId="2" fillId="0" borderId="2" xfId="0" applyFont="1" applyBorder="1">
      <alignment vertical="top"/>
    </xf>
    <xf numFmtId="0" fontId="2" fillId="0" borderId="1" xfId="0" applyFont="1" applyBorder="1">
      <alignment vertical="top"/>
    </xf>
    <xf numFmtId="3" fontId="2" fillId="0" borderId="1" xfId="0" applyNumberFormat="1" applyFont="1" applyBorder="1">
      <alignment vertical="top"/>
    </xf>
    <xf numFmtId="3" fontId="2" fillId="0" borderId="2" xfId="0" applyNumberFormat="1" applyFont="1" applyBorder="1">
      <alignment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>
      <alignment vertical="top"/>
    </xf>
    <xf numFmtId="0" fontId="2" fillId="0" borderId="6" xfId="0" applyFont="1" applyBorder="1">
      <alignment vertical="top"/>
    </xf>
    <xf numFmtId="0" fontId="2" fillId="0" borderId="7" xfId="0" applyFont="1" applyBorder="1">
      <alignment vertical="top"/>
    </xf>
    <xf numFmtId="0" fontId="1" fillId="0" borderId="2" xfId="0" quotePrefix="1" applyFont="1" applyBorder="1">
      <alignment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 customBuiltin="1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J1" zoomScaleNormal="100" workbookViewId="0">
      <selection activeCell="T1" sqref="T1"/>
    </sheetView>
  </sheetViews>
  <sheetFormatPr defaultRowHeight="12.75" x14ac:dyDescent="0.2"/>
  <cols>
    <col min="1" max="1" width="4.5703125" bestFit="1" customWidth="1"/>
    <col min="2" max="2" width="14.42578125" bestFit="1" customWidth="1"/>
    <col min="3" max="3" width="20.140625" bestFit="1" customWidth="1"/>
    <col min="4" max="4" width="16.7109375" bestFit="1" customWidth="1"/>
    <col min="5" max="5" width="20.85546875" bestFit="1" customWidth="1"/>
    <col min="6" max="6" width="49.140625" bestFit="1" customWidth="1"/>
    <col min="7" max="7" width="25.5703125" bestFit="1" customWidth="1"/>
    <col min="8" max="8" width="31.85546875" bestFit="1" customWidth="1"/>
    <col min="9" max="9" width="25.5703125" bestFit="1" customWidth="1"/>
    <col min="10" max="10" width="31.85546875" style="42" bestFit="1" customWidth="1"/>
    <col min="11" max="11" width="25.5703125" bestFit="1" customWidth="1"/>
    <col min="12" max="12" width="31.85546875" style="42" bestFit="1" customWidth="1"/>
    <col min="13" max="13" width="25.5703125" bestFit="1" customWidth="1"/>
    <col min="14" max="14" width="31.85546875" style="42" bestFit="1" customWidth="1"/>
    <col min="15" max="15" width="25.5703125" bestFit="1" customWidth="1"/>
    <col min="16" max="16" width="31.85546875" style="42" bestFit="1" customWidth="1"/>
    <col min="17" max="17" width="19.140625" bestFit="1" customWidth="1"/>
    <col min="18" max="18" width="25.140625" bestFit="1" customWidth="1"/>
  </cols>
  <sheetData>
    <row r="1" spans="1:18" ht="15.75" thickBot="1" x14ac:dyDescent="0.25">
      <c r="A1" s="19"/>
      <c r="B1" s="6" t="s">
        <v>75</v>
      </c>
      <c r="C1" s="9" t="s">
        <v>76</v>
      </c>
      <c r="D1" s="6" t="s">
        <v>77</v>
      </c>
      <c r="E1" s="9" t="s">
        <v>78</v>
      </c>
      <c r="F1" s="6" t="s">
        <v>61</v>
      </c>
      <c r="G1" s="9" t="s">
        <v>79</v>
      </c>
      <c r="H1" s="9" t="s">
        <v>146</v>
      </c>
      <c r="I1" s="20" t="s">
        <v>80</v>
      </c>
      <c r="J1" s="45" t="s">
        <v>148</v>
      </c>
      <c r="K1" s="20" t="s">
        <v>81</v>
      </c>
      <c r="L1" s="45" t="s">
        <v>149</v>
      </c>
      <c r="M1" s="20" t="s">
        <v>82</v>
      </c>
      <c r="N1" s="45" t="s">
        <v>150</v>
      </c>
      <c r="O1" s="20" t="s">
        <v>83</v>
      </c>
      <c r="P1" s="45" t="s">
        <v>151</v>
      </c>
      <c r="Q1" s="41" t="s">
        <v>152</v>
      </c>
      <c r="R1" s="46" t="s">
        <v>153</v>
      </c>
    </row>
    <row r="2" spans="1:18" ht="15.75" x14ac:dyDescent="0.2">
      <c r="A2" s="22">
        <v>1</v>
      </c>
      <c r="B2" s="5" t="s">
        <v>66</v>
      </c>
      <c r="C2" s="4" t="s">
        <v>0</v>
      </c>
      <c r="D2" s="5" t="s">
        <v>67</v>
      </c>
      <c r="E2" s="4" t="s">
        <v>111</v>
      </c>
      <c r="F2" s="5" t="s">
        <v>85</v>
      </c>
      <c r="G2" s="29">
        <v>50</v>
      </c>
      <c r="H2" s="34">
        <v>4700</v>
      </c>
      <c r="I2" s="49">
        <v>45</v>
      </c>
      <c r="J2" s="52">
        <v>2250</v>
      </c>
      <c r="K2" s="5"/>
      <c r="L2" s="5"/>
      <c r="M2" s="5"/>
      <c r="N2" s="5"/>
      <c r="O2" s="5"/>
      <c r="P2" s="47"/>
      <c r="Q2" s="24">
        <f>SUM(G2+I2+K2+M2+O2)</f>
        <v>95</v>
      </c>
      <c r="R2" s="27">
        <f>SUM(H2+J2+L2+N2+P2)</f>
        <v>6950</v>
      </c>
    </row>
    <row r="3" spans="1:18" ht="15.75" x14ac:dyDescent="0.2">
      <c r="A3" s="23">
        <v>2</v>
      </c>
      <c r="B3" s="1" t="s">
        <v>52</v>
      </c>
      <c r="C3" s="2" t="s">
        <v>0</v>
      </c>
      <c r="D3" s="1" t="s">
        <v>53</v>
      </c>
      <c r="E3" s="2" t="s">
        <v>114</v>
      </c>
      <c r="F3" s="1" t="s">
        <v>84</v>
      </c>
      <c r="G3" s="28">
        <v>45</v>
      </c>
      <c r="H3" s="35">
        <v>4210</v>
      </c>
      <c r="I3" s="50">
        <v>40</v>
      </c>
      <c r="J3" s="51">
        <v>2140</v>
      </c>
      <c r="K3" s="1"/>
      <c r="L3" s="1"/>
      <c r="M3" s="1"/>
      <c r="N3" s="1"/>
      <c r="O3" s="1"/>
      <c r="P3" s="48"/>
      <c r="Q3" s="24">
        <f>SUM(G3+I3+K3+M3+O3)</f>
        <v>85</v>
      </c>
      <c r="R3" s="27">
        <f>SUM(H3+J3+L3+N3+P3)</f>
        <v>6350</v>
      </c>
    </row>
    <row r="4" spans="1:18" ht="15.75" x14ac:dyDescent="0.2">
      <c r="A4" s="22">
        <v>3</v>
      </c>
      <c r="B4" s="1" t="s">
        <v>70</v>
      </c>
      <c r="C4" s="2" t="s">
        <v>0</v>
      </c>
      <c r="D4" s="1" t="s">
        <v>62</v>
      </c>
      <c r="E4" s="2" t="s">
        <v>109</v>
      </c>
      <c r="F4" s="1" t="s">
        <v>85</v>
      </c>
      <c r="G4" s="28">
        <v>20</v>
      </c>
      <c r="H4" s="35">
        <v>2380</v>
      </c>
      <c r="I4" s="50">
        <v>50</v>
      </c>
      <c r="J4" s="51">
        <v>2310</v>
      </c>
      <c r="K4" s="1"/>
      <c r="L4" s="1"/>
      <c r="M4" s="1"/>
      <c r="N4" s="1"/>
      <c r="O4" s="1"/>
      <c r="P4" s="48"/>
      <c r="Q4" s="24">
        <f>SUM(G4+I4+K4+M4+O4)</f>
        <v>70</v>
      </c>
      <c r="R4" s="27">
        <f>SUM(H4+J4+L4+N4+P4)</f>
        <v>4690</v>
      </c>
    </row>
    <row r="5" spans="1:18" ht="15.75" x14ac:dyDescent="0.2">
      <c r="A5" s="23">
        <v>4</v>
      </c>
      <c r="B5" s="1" t="s">
        <v>16</v>
      </c>
      <c r="C5" s="2" t="s">
        <v>0</v>
      </c>
      <c r="D5" s="1" t="s">
        <v>10</v>
      </c>
      <c r="E5" s="2" t="s">
        <v>100</v>
      </c>
      <c r="F5" s="3" t="s">
        <v>118</v>
      </c>
      <c r="G5" s="28">
        <v>35</v>
      </c>
      <c r="H5" s="35">
        <v>2790</v>
      </c>
      <c r="I5" s="50">
        <v>30</v>
      </c>
      <c r="J5" s="51">
        <v>1820</v>
      </c>
      <c r="K5" s="1"/>
      <c r="L5" s="1"/>
      <c r="M5" s="1"/>
      <c r="N5" s="1"/>
      <c r="O5" s="1"/>
      <c r="P5" s="48"/>
      <c r="Q5" s="24">
        <f>SUM(G5+I5+K5+M5+O5)</f>
        <v>65</v>
      </c>
      <c r="R5" s="27">
        <f>SUM(H5+J5+L5+N5+P5)</f>
        <v>4610</v>
      </c>
    </row>
    <row r="6" spans="1:18" ht="15.75" x14ac:dyDescent="0.2">
      <c r="A6" s="22">
        <v>5</v>
      </c>
      <c r="B6" s="1" t="s">
        <v>17</v>
      </c>
      <c r="C6" s="2" t="s">
        <v>0</v>
      </c>
      <c r="D6" s="1" t="s">
        <v>18</v>
      </c>
      <c r="E6" s="2" t="s">
        <v>101</v>
      </c>
      <c r="F6" s="57" t="s">
        <v>118</v>
      </c>
      <c r="G6" s="28">
        <v>25</v>
      </c>
      <c r="H6" s="35">
        <v>2390</v>
      </c>
      <c r="I6" s="50">
        <v>25</v>
      </c>
      <c r="J6" s="51">
        <v>1680</v>
      </c>
      <c r="K6" s="1"/>
      <c r="L6" s="1"/>
      <c r="M6" s="1"/>
      <c r="N6" s="1"/>
      <c r="O6" s="1"/>
      <c r="P6" s="48"/>
      <c r="Q6" s="24">
        <f>SUM(G6+I6+K6+M6+O6)</f>
        <v>50</v>
      </c>
      <c r="R6" s="27">
        <f>SUM(H6+J6+L6+N6+P6)</f>
        <v>4070</v>
      </c>
    </row>
    <row r="7" spans="1:18" ht="15.75" x14ac:dyDescent="0.2">
      <c r="A7" s="23">
        <v>6</v>
      </c>
      <c r="B7" s="1" t="s">
        <v>19</v>
      </c>
      <c r="C7" s="2" t="s">
        <v>0</v>
      </c>
      <c r="D7" s="1" t="s">
        <v>10</v>
      </c>
      <c r="E7" s="2" t="s">
        <v>102</v>
      </c>
      <c r="F7" s="3" t="s">
        <v>118</v>
      </c>
      <c r="G7" s="28">
        <v>40</v>
      </c>
      <c r="H7" s="35">
        <v>3830</v>
      </c>
      <c r="I7" s="50">
        <v>5</v>
      </c>
      <c r="J7" s="51">
        <v>1090</v>
      </c>
      <c r="K7" s="1"/>
      <c r="L7" s="1"/>
      <c r="M7" s="1"/>
      <c r="N7" s="1"/>
      <c r="O7" s="1"/>
      <c r="P7" s="48"/>
      <c r="Q7" s="24">
        <f>SUM(G7+I7+K7+M7+O7)</f>
        <v>45</v>
      </c>
      <c r="R7" s="27">
        <f>SUM(H7+J7+L7+N7+P7)</f>
        <v>4920</v>
      </c>
    </row>
    <row r="8" spans="1:18" ht="15.75" x14ac:dyDescent="0.2">
      <c r="A8" s="22">
        <v>7</v>
      </c>
      <c r="B8" s="1" t="s">
        <v>45</v>
      </c>
      <c r="C8" s="2" t="s">
        <v>0</v>
      </c>
      <c r="D8" s="1" t="s">
        <v>46</v>
      </c>
      <c r="E8" s="2" t="s">
        <v>113</v>
      </c>
      <c r="F8" s="5" t="s">
        <v>98</v>
      </c>
      <c r="G8" s="28">
        <v>5</v>
      </c>
      <c r="H8" s="35">
        <v>70</v>
      </c>
      <c r="I8" s="50">
        <v>35</v>
      </c>
      <c r="J8" s="51">
        <v>2020</v>
      </c>
      <c r="K8" s="1"/>
      <c r="L8" s="1"/>
      <c r="M8" s="1"/>
      <c r="N8" s="1"/>
      <c r="O8" s="1"/>
      <c r="P8" s="48"/>
      <c r="Q8" s="24">
        <f>SUM(G8+I8+K8+M8+O8)</f>
        <v>40</v>
      </c>
      <c r="R8" s="27">
        <f>SUM(H8+J8+L8+N8+P8)</f>
        <v>2090</v>
      </c>
    </row>
    <row r="9" spans="1:18" ht="15.75" x14ac:dyDescent="0.2">
      <c r="A9" s="23">
        <v>8</v>
      </c>
      <c r="B9" s="1" t="s">
        <v>68</v>
      </c>
      <c r="C9" s="2" t="s">
        <v>0</v>
      </c>
      <c r="D9" s="1" t="s">
        <v>69</v>
      </c>
      <c r="E9" s="2" t="s">
        <v>110</v>
      </c>
      <c r="F9" s="5" t="s">
        <v>85</v>
      </c>
      <c r="G9" s="28">
        <v>30</v>
      </c>
      <c r="H9" s="35">
        <v>2500</v>
      </c>
      <c r="I9" s="50">
        <v>5</v>
      </c>
      <c r="J9" s="51">
        <v>1100</v>
      </c>
      <c r="K9" s="1"/>
      <c r="L9" s="1"/>
      <c r="M9" s="1"/>
      <c r="N9" s="1"/>
      <c r="O9" s="1"/>
      <c r="P9" s="48"/>
      <c r="Q9" s="24">
        <f>SUM(G9+I9+K9+M9+O9)</f>
        <v>35</v>
      </c>
      <c r="R9" s="27">
        <f>SUM(H9+J9+L9+N9+P9)</f>
        <v>3600</v>
      </c>
    </row>
    <row r="10" spans="1:18" ht="15.75" x14ac:dyDescent="0.2">
      <c r="A10" s="22">
        <v>9</v>
      </c>
      <c r="B10" s="1" t="s">
        <v>5</v>
      </c>
      <c r="C10" s="2" t="s">
        <v>20</v>
      </c>
      <c r="D10" s="1" t="s">
        <v>73</v>
      </c>
      <c r="E10" s="2" t="s">
        <v>103</v>
      </c>
      <c r="F10" s="3" t="s">
        <v>118</v>
      </c>
      <c r="G10" s="28">
        <v>5</v>
      </c>
      <c r="H10" s="35">
        <v>1070</v>
      </c>
      <c r="I10" s="50">
        <v>20</v>
      </c>
      <c r="J10" s="51">
        <v>1500</v>
      </c>
      <c r="K10" s="1"/>
      <c r="L10" s="1"/>
      <c r="M10" s="1"/>
      <c r="N10" s="1"/>
      <c r="O10" s="1"/>
      <c r="P10" s="48"/>
      <c r="Q10" s="24">
        <f>SUM(G10+I10+K10+M10+O10)</f>
        <v>25</v>
      </c>
      <c r="R10" s="27">
        <f>SUM(H10+J10+L10+N10+P10)</f>
        <v>2570</v>
      </c>
    </row>
    <row r="11" spans="1:18" ht="15.75" x14ac:dyDescent="0.2">
      <c r="A11" s="23">
        <v>10</v>
      </c>
      <c r="B11" s="1" t="s">
        <v>71</v>
      </c>
      <c r="C11" s="2" t="s">
        <v>0</v>
      </c>
      <c r="D11" s="1" t="s">
        <v>72</v>
      </c>
      <c r="E11" s="2" t="s">
        <v>112</v>
      </c>
      <c r="F11" s="1" t="s">
        <v>85</v>
      </c>
      <c r="G11" s="28">
        <v>15</v>
      </c>
      <c r="H11" s="35">
        <v>2280</v>
      </c>
      <c r="I11" s="50">
        <v>5</v>
      </c>
      <c r="J11" s="51">
        <v>1310</v>
      </c>
      <c r="K11" s="1"/>
      <c r="L11" s="1"/>
      <c r="M11" s="1"/>
      <c r="N11" s="1"/>
      <c r="O11" s="1"/>
      <c r="P11" s="48"/>
      <c r="Q11" s="24">
        <f>SUM(G11+I11+K11+M11+O11)</f>
        <v>20</v>
      </c>
      <c r="R11" s="27">
        <f>SUM(H11+J11+L11+N11+P11)</f>
        <v>3590</v>
      </c>
    </row>
    <row r="12" spans="1:18" ht="15.75" x14ac:dyDescent="0.2">
      <c r="A12" s="22">
        <v>11</v>
      </c>
      <c r="B12" s="1" t="s">
        <v>25</v>
      </c>
      <c r="C12" s="2" t="s">
        <v>0</v>
      </c>
      <c r="D12" s="1" t="s">
        <v>12</v>
      </c>
      <c r="E12" s="2" t="s">
        <v>105</v>
      </c>
      <c r="F12" s="3" t="s">
        <v>118</v>
      </c>
      <c r="G12" s="28">
        <v>5</v>
      </c>
      <c r="H12" s="35">
        <v>900</v>
      </c>
      <c r="I12" s="50">
        <v>15</v>
      </c>
      <c r="J12" s="51">
        <v>1370</v>
      </c>
      <c r="K12" s="1"/>
      <c r="L12" s="1"/>
      <c r="M12" s="1"/>
      <c r="N12" s="1"/>
      <c r="O12" s="1"/>
      <c r="P12" s="48"/>
      <c r="Q12" s="24">
        <f>SUM(G12+I12+K12+M12+O12)</f>
        <v>20</v>
      </c>
      <c r="R12" s="27">
        <f>SUM(H12+J12+L12+N12+P12)</f>
        <v>2270</v>
      </c>
    </row>
    <row r="13" spans="1:18" ht="15.75" x14ac:dyDescent="0.2">
      <c r="A13" s="23">
        <v>12</v>
      </c>
      <c r="B13" s="1" t="s">
        <v>28</v>
      </c>
      <c r="C13" s="2" t="s">
        <v>0</v>
      </c>
      <c r="D13" s="1" t="s">
        <v>29</v>
      </c>
      <c r="E13" s="2" t="s">
        <v>107</v>
      </c>
      <c r="F13" s="1" t="s">
        <v>94</v>
      </c>
      <c r="G13" s="28">
        <v>10</v>
      </c>
      <c r="H13" s="35">
        <v>2180</v>
      </c>
      <c r="I13" s="50">
        <v>5</v>
      </c>
      <c r="J13" s="51">
        <v>1160</v>
      </c>
      <c r="K13" s="1"/>
      <c r="L13" s="1"/>
      <c r="M13" s="1"/>
      <c r="N13" s="1"/>
      <c r="O13" s="1"/>
      <c r="P13" s="48"/>
      <c r="Q13" s="24">
        <f>SUM(G13+I13+K13+M13+O13)</f>
        <v>15</v>
      </c>
      <c r="R13" s="27">
        <f>SUM(H13+J13+L13+N13+P13)</f>
        <v>3340</v>
      </c>
    </row>
    <row r="14" spans="1:18" ht="15.75" x14ac:dyDescent="0.2">
      <c r="A14" s="22">
        <v>13</v>
      </c>
      <c r="B14" s="1" t="s">
        <v>15</v>
      </c>
      <c r="C14" s="2" t="s">
        <v>0</v>
      </c>
      <c r="D14" s="1" t="s">
        <v>14</v>
      </c>
      <c r="E14" s="2" t="s">
        <v>99</v>
      </c>
      <c r="F14" s="3" t="s">
        <v>118</v>
      </c>
      <c r="G14" s="28">
        <v>5</v>
      </c>
      <c r="H14" s="35">
        <v>1550</v>
      </c>
      <c r="I14" s="50">
        <v>10</v>
      </c>
      <c r="J14" s="51">
        <v>1360</v>
      </c>
      <c r="K14" s="1"/>
      <c r="L14" s="1"/>
      <c r="M14" s="1"/>
      <c r="N14" s="1"/>
      <c r="O14" s="1"/>
      <c r="P14" s="48"/>
      <c r="Q14" s="24">
        <f>SUM(G14+I14+K14+M14+O14)</f>
        <v>15</v>
      </c>
      <c r="R14" s="27">
        <f>SUM(H14+J14+L14+N14+P14)</f>
        <v>2910</v>
      </c>
    </row>
    <row r="15" spans="1:18" ht="15.75" x14ac:dyDescent="0.2">
      <c r="A15" s="23">
        <v>14</v>
      </c>
      <c r="B15" s="1" t="s">
        <v>74</v>
      </c>
      <c r="C15" s="2" t="s">
        <v>0</v>
      </c>
      <c r="D15" s="1" t="s">
        <v>18</v>
      </c>
      <c r="E15" s="2" t="s">
        <v>104</v>
      </c>
      <c r="F15" s="3" t="s">
        <v>117</v>
      </c>
      <c r="G15" s="28">
        <v>5</v>
      </c>
      <c r="H15" s="35">
        <v>390</v>
      </c>
      <c r="I15" s="50">
        <v>5</v>
      </c>
      <c r="J15" s="50">
        <v>830</v>
      </c>
      <c r="K15" s="1"/>
      <c r="L15" s="1"/>
      <c r="M15" s="1"/>
      <c r="N15" s="1"/>
      <c r="O15" s="1"/>
      <c r="P15" s="48"/>
      <c r="Q15" s="24">
        <f>SUM(G15+I15+K15+M15+O15)</f>
        <v>10</v>
      </c>
      <c r="R15" s="27">
        <f>SUM(H15+J15+L15+N15+P15)</f>
        <v>1220</v>
      </c>
    </row>
    <row r="16" spans="1:18" ht="15.75" x14ac:dyDescent="0.2">
      <c r="A16" s="22">
        <v>15</v>
      </c>
      <c r="B16" s="1" t="s">
        <v>30</v>
      </c>
      <c r="C16" s="2" t="s">
        <v>116</v>
      </c>
      <c r="D16" s="1" t="s">
        <v>31</v>
      </c>
      <c r="E16" s="2" t="s">
        <v>108</v>
      </c>
      <c r="F16" s="1" t="s">
        <v>95</v>
      </c>
      <c r="G16" s="28">
        <v>5</v>
      </c>
      <c r="H16" s="35">
        <v>1300</v>
      </c>
      <c r="I16" s="50"/>
      <c r="J16" s="50"/>
      <c r="K16" s="1"/>
      <c r="L16" s="1"/>
      <c r="M16" s="1"/>
      <c r="N16" s="1"/>
      <c r="O16" s="1"/>
      <c r="P16" s="48"/>
      <c r="Q16" s="24">
        <f>SUM(G16+I16+K16+M16+O16)</f>
        <v>5</v>
      </c>
      <c r="R16" s="27">
        <f>SUM(H16+J16+L16+N16+P16)</f>
        <v>1300</v>
      </c>
    </row>
    <row r="17" spans="1:19" ht="15.75" x14ac:dyDescent="0.2">
      <c r="A17" s="23">
        <v>16</v>
      </c>
      <c r="B17" s="1" t="s">
        <v>154</v>
      </c>
      <c r="C17" s="2" t="s">
        <v>0</v>
      </c>
      <c r="D17" s="1" t="s">
        <v>155</v>
      </c>
      <c r="E17" s="53" t="s">
        <v>157</v>
      </c>
      <c r="F17" s="1" t="s">
        <v>156</v>
      </c>
      <c r="G17" s="28"/>
      <c r="H17" s="35"/>
      <c r="I17" s="50">
        <v>5</v>
      </c>
      <c r="J17" s="51">
        <v>1280</v>
      </c>
      <c r="K17" s="1"/>
      <c r="L17" s="1"/>
      <c r="M17" s="1"/>
      <c r="N17" s="1"/>
      <c r="O17" s="1"/>
      <c r="P17" s="48"/>
      <c r="Q17" s="24">
        <f>SUM(G17+I17+K17+M17+O17)</f>
        <v>5</v>
      </c>
      <c r="R17" s="27">
        <f>SUM(H17+J17+L17+N17+P17)</f>
        <v>1280</v>
      </c>
    </row>
    <row r="18" spans="1:19" ht="15.75" x14ac:dyDescent="0.2">
      <c r="A18" s="22">
        <v>17</v>
      </c>
      <c r="B18" s="1" t="s">
        <v>54</v>
      </c>
      <c r="C18" s="2" t="s">
        <v>0</v>
      </c>
      <c r="D18" s="1" t="s">
        <v>55</v>
      </c>
      <c r="E18" s="2" t="s">
        <v>115</v>
      </c>
      <c r="F18" s="1" t="s">
        <v>84</v>
      </c>
      <c r="G18" s="28">
        <v>5</v>
      </c>
      <c r="H18" s="35">
        <v>660</v>
      </c>
      <c r="I18" s="50"/>
      <c r="J18" s="50"/>
      <c r="K18" s="1"/>
      <c r="L18" s="1"/>
      <c r="M18" s="1"/>
      <c r="N18" s="1"/>
      <c r="O18" s="1"/>
      <c r="P18" s="48"/>
      <c r="Q18" s="24">
        <f>SUM(G18+I18+K18+M18+O18)</f>
        <v>5</v>
      </c>
      <c r="R18" s="27">
        <f>SUM(H18+J18+L18+N18+P18)</f>
        <v>660</v>
      </c>
    </row>
    <row r="19" spans="1:19" ht="15.75" x14ac:dyDescent="0.2">
      <c r="A19" s="23">
        <v>18</v>
      </c>
      <c r="B19" s="1" t="s">
        <v>26</v>
      </c>
      <c r="C19" s="2" t="s">
        <v>0</v>
      </c>
      <c r="D19" s="1" t="s">
        <v>27</v>
      </c>
      <c r="E19" s="2" t="s">
        <v>106</v>
      </c>
      <c r="F19" s="1" t="s">
        <v>119</v>
      </c>
      <c r="G19" s="28">
        <v>5</v>
      </c>
      <c r="H19" s="35">
        <v>240</v>
      </c>
      <c r="I19" s="50"/>
      <c r="J19" s="50"/>
      <c r="K19" s="1"/>
      <c r="L19" s="1"/>
      <c r="M19" s="1"/>
      <c r="N19" s="1"/>
      <c r="O19" s="1"/>
      <c r="P19" s="48"/>
      <c r="Q19" s="24">
        <f>SUM(G19+I19+K19+M19+O19)</f>
        <v>5</v>
      </c>
      <c r="R19" s="27">
        <f>SUM(H19+J19+L19+N19+P19)</f>
        <v>240</v>
      </c>
    </row>
    <row r="20" spans="1:19" x14ac:dyDescent="0.2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9" ht="15" x14ac:dyDescent="0.2">
      <c r="B21" s="25"/>
      <c r="C21" s="39"/>
      <c r="D21" s="40"/>
      <c r="E21" s="39"/>
      <c r="F21" s="40"/>
      <c r="G21" s="40"/>
      <c r="H21" s="39"/>
      <c r="I21" s="39"/>
      <c r="J21" s="43"/>
      <c r="K21" s="25"/>
      <c r="L21" s="25"/>
    </row>
    <row r="22" spans="1:19" ht="15" x14ac:dyDescent="0.2">
      <c r="B22" s="25"/>
      <c r="C22" s="39"/>
      <c r="D22" s="40"/>
      <c r="E22" s="39"/>
      <c r="F22" s="40"/>
      <c r="G22" s="40"/>
      <c r="H22" s="39"/>
      <c r="I22" s="39"/>
      <c r="J22" s="43"/>
      <c r="K22" s="25"/>
      <c r="L22" s="25"/>
    </row>
    <row r="23" spans="1:19" ht="15" x14ac:dyDescent="0.2">
      <c r="B23" s="26"/>
      <c r="C23" s="39"/>
      <c r="D23" s="40"/>
      <c r="E23" s="39"/>
      <c r="F23" s="40"/>
      <c r="G23" s="40"/>
      <c r="H23" s="39"/>
      <c r="I23" s="39"/>
      <c r="J23" s="43"/>
      <c r="K23" s="26"/>
      <c r="L23" s="26"/>
      <c r="M23" s="21"/>
      <c r="N23" s="21"/>
      <c r="O23" s="21"/>
      <c r="P23" s="21"/>
      <c r="Q23" s="21"/>
      <c r="R23" s="21"/>
      <c r="S23" s="21"/>
    </row>
    <row r="24" spans="1:19" ht="15" x14ac:dyDescent="0.2">
      <c r="B24" s="25"/>
      <c r="C24" s="39"/>
      <c r="D24" s="40"/>
      <c r="E24" s="39"/>
      <c r="F24" s="40"/>
      <c r="G24" s="40"/>
      <c r="H24" s="39"/>
      <c r="I24" s="39"/>
      <c r="J24" s="43"/>
      <c r="K24" s="25"/>
      <c r="L24" s="25"/>
    </row>
    <row r="25" spans="1:19" ht="15" x14ac:dyDescent="0.2">
      <c r="B25" s="25"/>
      <c r="C25" s="39"/>
      <c r="D25" s="40"/>
      <c r="E25" s="39"/>
      <c r="F25" s="40"/>
      <c r="G25" s="40"/>
      <c r="H25" s="39"/>
      <c r="I25" s="39"/>
      <c r="J25" s="43"/>
      <c r="K25" s="25"/>
      <c r="L25" s="25"/>
    </row>
    <row r="26" spans="1:19" ht="15" x14ac:dyDescent="0.2">
      <c r="B26" s="25"/>
      <c r="C26" s="39"/>
      <c r="D26" s="40"/>
      <c r="E26" s="39"/>
      <c r="F26" s="40"/>
      <c r="G26" s="40"/>
      <c r="H26" s="39"/>
      <c r="I26" s="39"/>
      <c r="J26" s="43"/>
      <c r="K26" s="25"/>
      <c r="L26" s="25"/>
    </row>
    <row r="27" spans="1:19" ht="15" x14ac:dyDescent="0.2">
      <c r="B27" s="25"/>
      <c r="C27" s="39"/>
      <c r="D27" s="40"/>
      <c r="E27" s="39"/>
      <c r="F27" s="40"/>
      <c r="G27" s="40"/>
      <c r="H27" s="39"/>
      <c r="I27" s="39"/>
      <c r="J27" s="43"/>
      <c r="K27" s="25"/>
      <c r="L27" s="25"/>
    </row>
    <row r="28" spans="1:19" ht="15" x14ac:dyDescent="0.2">
      <c r="B28" s="25"/>
      <c r="C28" s="39"/>
      <c r="D28" s="40"/>
      <c r="E28" s="39"/>
      <c r="F28" s="40"/>
      <c r="G28" s="40"/>
      <c r="H28" s="39"/>
      <c r="I28" s="39"/>
      <c r="J28" s="43"/>
      <c r="K28" s="25"/>
      <c r="L28" s="25"/>
    </row>
    <row r="29" spans="1:19" ht="15" x14ac:dyDescent="0.2">
      <c r="B29" s="25"/>
      <c r="C29" s="39"/>
      <c r="D29" s="40"/>
      <c r="E29" s="39"/>
      <c r="F29" s="40"/>
      <c r="G29" s="40"/>
      <c r="H29" s="39"/>
      <c r="I29" s="39"/>
      <c r="J29" s="43"/>
      <c r="K29" s="25"/>
      <c r="L29" s="25"/>
    </row>
    <row r="30" spans="1:19" ht="15" x14ac:dyDescent="0.2">
      <c r="B30" s="25"/>
      <c r="C30" s="39"/>
      <c r="D30" s="40"/>
      <c r="E30" s="39"/>
      <c r="F30" s="40"/>
      <c r="G30" s="13"/>
      <c r="H30" s="39"/>
      <c r="I30" s="39"/>
      <c r="J30" s="43"/>
      <c r="K30" s="25"/>
      <c r="L30" s="25"/>
    </row>
    <row r="31" spans="1:19" ht="15" x14ac:dyDescent="0.2">
      <c r="B31" s="25"/>
      <c r="C31" s="39"/>
      <c r="D31" s="40"/>
      <c r="E31" s="39"/>
      <c r="F31" s="40"/>
      <c r="G31" s="40"/>
      <c r="H31" s="39"/>
      <c r="I31" s="39"/>
      <c r="J31" s="43"/>
      <c r="K31" s="25"/>
      <c r="L31" s="25"/>
    </row>
    <row r="32" spans="1:19" ht="15" x14ac:dyDescent="0.2">
      <c r="B32" s="25"/>
      <c r="C32" s="39"/>
      <c r="D32" s="40"/>
      <c r="E32" s="39"/>
      <c r="F32" s="40"/>
      <c r="G32" s="13"/>
      <c r="H32" s="39"/>
      <c r="I32" s="39"/>
      <c r="J32" s="43"/>
      <c r="K32" s="25"/>
      <c r="L32" s="25"/>
    </row>
    <row r="33" spans="2:12" ht="15" x14ac:dyDescent="0.2">
      <c r="B33" s="25"/>
      <c r="C33" s="39"/>
      <c r="D33" s="40"/>
      <c r="E33" s="39"/>
      <c r="F33" s="40"/>
      <c r="G33" s="40"/>
      <c r="H33" s="39"/>
      <c r="I33" s="39"/>
      <c r="J33" s="43"/>
      <c r="K33" s="25"/>
      <c r="L33" s="25"/>
    </row>
    <row r="34" spans="2:12" ht="15" x14ac:dyDescent="0.2">
      <c r="B34" s="25"/>
      <c r="C34" s="39"/>
      <c r="D34" s="40"/>
      <c r="E34" s="39"/>
      <c r="F34" s="40"/>
      <c r="G34" s="40"/>
      <c r="H34" s="39"/>
      <c r="I34" s="39"/>
      <c r="J34" s="43"/>
      <c r="K34" s="25"/>
      <c r="L34" s="25"/>
    </row>
    <row r="35" spans="2:12" ht="15" x14ac:dyDescent="0.2">
      <c r="B35" s="25"/>
      <c r="C35" s="39"/>
      <c r="D35" s="40"/>
      <c r="E35" s="39"/>
      <c r="F35" s="40"/>
      <c r="G35" s="40"/>
      <c r="H35" s="39"/>
      <c r="I35" s="39"/>
      <c r="J35" s="43"/>
      <c r="K35" s="25"/>
      <c r="L35" s="25"/>
    </row>
    <row r="36" spans="2:12" ht="15" x14ac:dyDescent="0.2">
      <c r="B36" s="25"/>
      <c r="C36" s="39"/>
      <c r="D36" s="40"/>
      <c r="E36" s="39"/>
      <c r="F36" s="40"/>
      <c r="G36" s="40"/>
      <c r="H36" s="39"/>
      <c r="I36" s="39"/>
      <c r="J36" s="43"/>
      <c r="K36" s="25"/>
      <c r="L36" s="25"/>
    </row>
    <row r="37" spans="2:12" ht="15" x14ac:dyDescent="0.2">
      <c r="B37" s="25"/>
      <c r="C37" s="39"/>
      <c r="D37" s="40"/>
      <c r="E37" s="39"/>
      <c r="F37" s="40"/>
      <c r="G37" s="40"/>
      <c r="H37" s="39"/>
      <c r="I37" s="39"/>
      <c r="J37" s="43"/>
      <c r="K37" s="25"/>
      <c r="L37" s="25"/>
    </row>
    <row r="38" spans="2:12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2:12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</sheetData>
  <sortState xmlns:xlrd2="http://schemas.microsoft.com/office/spreadsheetml/2017/richdata2" ref="A2:R19">
    <sortCondition descending="1" ref="Q2:Q19"/>
    <sortCondition descending="1" ref="R2:R1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3"/>
  <sheetViews>
    <sheetView zoomScaleNormal="100" workbookViewId="0">
      <pane xSplit="4" topLeftCell="E1" activePane="topRight" state="frozen"/>
      <selection pane="topRight" activeCell="C30" sqref="C30"/>
    </sheetView>
  </sheetViews>
  <sheetFormatPr defaultRowHeight="12.75" x14ac:dyDescent="0.2"/>
  <cols>
    <col min="1" max="1" width="3.85546875" bestFit="1" customWidth="1"/>
    <col min="2" max="2" width="14.42578125" bestFit="1" customWidth="1"/>
    <col min="3" max="3" width="20.140625" bestFit="1" customWidth="1"/>
    <col min="4" max="4" width="20.85546875" bestFit="1" customWidth="1"/>
    <col min="5" max="5" width="21.42578125" bestFit="1" customWidth="1"/>
    <col min="6" max="6" width="49.140625" bestFit="1" customWidth="1"/>
    <col min="7" max="7" width="25.5703125" style="33" bestFit="1" customWidth="1"/>
    <col min="8" max="8" width="31.85546875" style="33" bestFit="1" customWidth="1"/>
    <col min="9" max="9" width="25.5703125" bestFit="1" customWidth="1"/>
    <col min="10" max="10" width="31.85546875" style="42" bestFit="1" customWidth="1"/>
    <col min="11" max="11" width="25.5703125" bestFit="1" customWidth="1"/>
    <col min="12" max="12" width="31.85546875" style="42" bestFit="1" customWidth="1"/>
    <col min="13" max="13" width="25.5703125" bestFit="1" customWidth="1"/>
    <col min="14" max="14" width="31.85546875" style="42" bestFit="1" customWidth="1"/>
    <col min="15" max="15" width="25.5703125" bestFit="1" customWidth="1"/>
    <col min="16" max="16" width="31.85546875" style="42" bestFit="1" customWidth="1"/>
    <col min="17" max="17" width="19.140625" bestFit="1" customWidth="1"/>
    <col min="18" max="18" width="24.7109375" bestFit="1" customWidth="1"/>
    <col min="19" max="19" width="34" bestFit="1" customWidth="1"/>
  </cols>
  <sheetData>
    <row r="1" spans="1:28" ht="15.75" thickBot="1" x14ac:dyDescent="0.25">
      <c r="A1" s="16"/>
      <c r="B1" s="6" t="s">
        <v>75</v>
      </c>
      <c r="C1" s="9" t="s">
        <v>76</v>
      </c>
      <c r="D1" s="6" t="s">
        <v>77</v>
      </c>
      <c r="E1" s="6" t="s">
        <v>78</v>
      </c>
      <c r="F1" s="6" t="s">
        <v>61</v>
      </c>
      <c r="G1" s="36" t="s">
        <v>79</v>
      </c>
      <c r="H1" s="36" t="s">
        <v>146</v>
      </c>
      <c r="I1" s="9" t="s">
        <v>80</v>
      </c>
      <c r="J1" s="45" t="s">
        <v>148</v>
      </c>
      <c r="K1" s="9" t="s">
        <v>81</v>
      </c>
      <c r="L1" s="45" t="s">
        <v>149</v>
      </c>
      <c r="M1" s="9" t="s">
        <v>82</v>
      </c>
      <c r="N1" s="45" t="s">
        <v>150</v>
      </c>
      <c r="O1" s="17" t="s">
        <v>83</v>
      </c>
      <c r="P1" s="45" t="s">
        <v>151</v>
      </c>
      <c r="Q1" s="37" t="s">
        <v>152</v>
      </c>
      <c r="R1" s="18" t="s">
        <v>147</v>
      </c>
    </row>
    <row r="2" spans="1:28" ht="15.75" x14ac:dyDescent="0.2">
      <c r="A2" s="15">
        <v>1</v>
      </c>
      <c r="B2" s="5" t="s">
        <v>3</v>
      </c>
      <c r="C2" s="4" t="s">
        <v>0</v>
      </c>
      <c r="D2" s="5" t="s">
        <v>4</v>
      </c>
      <c r="E2" s="5" t="s">
        <v>121</v>
      </c>
      <c r="F2" s="5" t="s">
        <v>87</v>
      </c>
      <c r="G2" s="29">
        <v>50</v>
      </c>
      <c r="H2" s="35">
        <v>14750</v>
      </c>
      <c r="I2" s="49">
        <v>40</v>
      </c>
      <c r="J2" s="52">
        <v>2990</v>
      </c>
      <c r="K2" s="49"/>
      <c r="L2" s="49"/>
      <c r="M2" s="49"/>
      <c r="N2" s="55"/>
      <c r="O2" s="55"/>
      <c r="P2" s="55"/>
      <c r="Q2" s="24">
        <f>SUM(G2+I2+K2+M2+O2)</f>
        <v>90</v>
      </c>
      <c r="R2" s="27">
        <f>SUM(H2+J2+L2+N2+P2)</f>
        <v>17740</v>
      </c>
    </row>
    <row r="3" spans="1:28" ht="15.75" x14ac:dyDescent="0.2">
      <c r="A3" s="14">
        <v>2</v>
      </c>
      <c r="B3" s="1" t="s">
        <v>9</v>
      </c>
      <c r="C3" s="2" t="s">
        <v>0</v>
      </c>
      <c r="D3" s="1" t="s">
        <v>10</v>
      </c>
      <c r="E3" s="1" t="s">
        <v>124</v>
      </c>
      <c r="F3" s="1" t="s">
        <v>86</v>
      </c>
      <c r="G3" s="28">
        <v>40</v>
      </c>
      <c r="H3" s="34">
        <v>7430</v>
      </c>
      <c r="I3" s="50">
        <v>35</v>
      </c>
      <c r="J3" s="51">
        <v>2640</v>
      </c>
      <c r="K3" s="50"/>
      <c r="L3" s="50"/>
      <c r="M3" s="50"/>
      <c r="N3" s="56"/>
      <c r="O3" s="56"/>
      <c r="P3" s="55"/>
      <c r="Q3" s="24">
        <f>SUM(G3+I3+K3+M3+O3)</f>
        <v>75</v>
      </c>
      <c r="R3" s="27">
        <f>SUM(H3+J3+L3+N3+P3)</f>
        <v>10070</v>
      </c>
    </row>
    <row r="4" spans="1:28" ht="15.75" x14ac:dyDescent="0.2">
      <c r="A4" s="14">
        <v>3</v>
      </c>
      <c r="B4" s="1" t="s">
        <v>59</v>
      </c>
      <c r="C4" s="2" t="s">
        <v>0</v>
      </c>
      <c r="D4" s="1" t="s">
        <v>60</v>
      </c>
      <c r="E4" s="1" t="s">
        <v>140</v>
      </c>
      <c r="F4" s="1" t="s">
        <v>84</v>
      </c>
      <c r="G4" s="28">
        <v>50</v>
      </c>
      <c r="H4" s="35">
        <v>4640</v>
      </c>
      <c r="I4" s="50">
        <v>20</v>
      </c>
      <c r="J4" s="51">
        <v>2260</v>
      </c>
      <c r="K4" s="50"/>
      <c r="L4" s="50"/>
      <c r="M4" s="50"/>
      <c r="N4" s="56"/>
      <c r="O4" s="56"/>
      <c r="P4" s="55"/>
      <c r="Q4" s="24">
        <f>SUM(G4+I4+K4+M4+O4)</f>
        <v>70</v>
      </c>
      <c r="R4" s="27">
        <f>SUM(H4+J4+L4+N4+P4)</f>
        <v>6900</v>
      </c>
    </row>
    <row r="5" spans="1:28" ht="15.75" x14ac:dyDescent="0.2">
      <c r="A5" s="14">
        <v>4</v>
      </c>
      <c r="B5" s="1" t="s">
        <v>7</v>
      </c>
      <c r="C5" s="2" t="s">
        <v>0</v>
      </c>
      <c r="D5" s="1" t="s">
        <v>8</v>
      </c>
      <c r="E5" s="1" t="s">
        <v>123</v>
      </c>
      <c r="F5" s="1" t="s">
        <v>84</v>
      </c>
      <c r="G5" s="28">
        <v>15</v>
      </c>
      <c r="H5" s="35">
        <v>5620</v>
      </c>
      <c r="I5" s="50">
        <v>45</v>
      </c>
      <c r="J5" s="51">
        <v>4000</v>
      </c>
      <c r="K5" s="50"/>
      <c r="L5" s="50"/>
      <c r="M5" s="50"/>
      <c r="N5" s="56"/>
      <c r="O5" s="56"/>
      <c r="P5" s="55"/>
      <c r="Q5" s="24">
        <f>SUM(G5+I5+K5+M5+O5)</f>
        <v>60</v>
      </c>
      <c r="R5" s="27">
        <f>SUM(H5+J5+L5+N5+P5)</f>
        <v>9620</v>
      </c>
    </row>
    <row r="6" spans="1:28" ht="15.75" x14ac:dyDescent="0.2">
      <c r="A6" s="14">
        <v>5</v>
      </c>
      <c r="B6" s="1" t="s">
        <v>50</v>
      </c>
      <c r="C6" s="2" t="s">
        <v>0</v>
      </c>
      <c r="D6" s="1" t="s">
        <v>51</v>
      </c>
      <c r="E6" s="1" t="s">
        <v>142</v>
      </c>
      <c r="F6" s="1" t="s">
        <v>84</v>
      </c>
      <c r="G6" s="28">
        <v>45</v>
      </c>
      <c r="H6" s="35">
        <v>11550</v>
      </c>
      <c r="I6" s="50">
        <v>5</v>
      </c>
      <c r="J6" s="51">
        <v>1580</v>
      </c>
      <c r="K6" s="50"/>
      <c r="L6" s="50"/>
      <c r="M6" s="50"/>
      <c r="N6" s="56"/>
      <c r="O6" s="56"/>
      <c r="P6" s="55"/>
      <c r="Q6" s="24">
        <f>SUM(G6+I6+K6+M6+O6)</f>
        <v>50</v>
      </c>
      <c r="R6" s="27">
        <f>SUM(H6+J6+L6+N6+P6)</f>
        <v>13130</v>
      </c>
    </row>
    <row r="7" spans="1:28" ht="15.75" x14ac:dyDescent="0.2">
      <c r="A7" s="15">
        <v>6</v>
      </c>
      <c r="B7" s="1" t="s">
        <v>158</v>
      </c>
      <c r="C7" s="2"/>
      <c r="D7" s="1" t="s">
        <v>4</v>
      </c>
      <c r="E7" s="54" t="s">
        <v>159</v>
      </c>
      <c r="F7" s="1" t="s">
        <v>87</v>
      </c>
      <c r="G7" s="28"/>
      <c r="H7" s="35"/>
      <c r="I7" s="50">
        <v>50</v>
      </c>
      <c r="J7" s="51">
        <v>4180</v>
      </c>
      <c r="K7" s="50"/>
      <c r="L7" s="50"/>
      <c r="M7" s="50"/>
      <c r="N7" s="56"/>
      <c r="O7" s="56"/>
      <c r="P7" s="55"/>
      <c r="Q7" s="24">
        <f>SUM(G7+I7+K7+M7+O7)</f>
        <v>50</v>
      </c>
      <c r="R7" s="27">
        <f>SUM(H7+J7+L7+N7+P7)</f>
        <v>4180</v>
      </c>
    </row>
    <row r="8" spans="1:28" ht="15.75" x14ac:dyDescent="0.2">
      <c r="A8" s="14">
        <v>7</v>
      </c>
      <c r="B8" s="1" t="s">
        <v>34</v>
      </c>
      <c r="C8" s="2" t="s">
        <v>0</v>
      </c>
      <c r="D8" s="1" t="s">
        <v>35</v>
      </c>
      <c r="E8" s="1" t="s">
        <v>130</v>
      </c>
      <c r="F8" s="1" t="s">
        <v>93</v>
      </c>
      <c r="G8" s="28">
        <v>45</v>
      </c>
      <c r="H8" s="35">
        <v>3840</v>
      </c>
      <c r="I8" s="50"/>
      <c r="J8" s="50"/>
      <c r="K8" s="50"/>
      <c r="L8" s="50"/>
      <c r="M8" s="50"/>
      <c r="N8" s="56"/>
      <c r="O8" s="56"/>
      <c r="P8" s="55"/>
      <c r="Q8" s="24">
        <f>SUM(G8+I8+K8+M8+O8)</f>
        <v>45</v>
      </c>
      <c r="R8" s="27">
        <f>SUM(H8+J8+L8+N8+P8)</f>
        <v>3840</v>
      </c>
      <c r="T8" s="7"/>
      <c r="U8" s="10"/>
      <c r="V8" s="7"/>
      <c r="W8" s="8"/>
      <c r="X8" s="8"/>
      <c r="Y8" s="7"/>
      <c r="Z8" s="7"/>
      <c r="AA8" s="7"/>
      <c r="AB8" s="7"/>
    </row>
    <row r="9" spans="1:28" ht="15.75" x14ac:dyDescent="0.2">
      <c r="A9" s="14">
        <v>8</v>
      </c>
      <c r="B9" s="1" t="s">
        <v>11</v>
      </c>
      <c r="C9" s="2" t="s">
        <v>0</v>
      </c>
      <c r="D9" s="1" t="s">
        <v>12</v>
      </c>
      <c r="E9" s="1" t="s">
        <v>125</v>
      </c>
      <c r="F9" s="1" t="s">
        <v>118</v>
      </c>
      <c r="G9" s="28">
        <v>35</v>
      </c>
      <c r="H9" s="35">
        <v>6970</v>
      </c>
      <c r="I9" s="50">
        <v>5</v>
      </c>
      <c r="J9" s="51">
        <v>1470</v>
      </c>
      <c r="K9" s="50"/>
      <c r="L9" s="50"/>
      <c r="M9" s="50"/>
      <c r="N9" s="56"/>
      <c r="O9" s="56"/>
      <c r="P9" s="55"/>
      <c r="Q9" s="24">
        <f>SUM(G9+I9+K9+M9+O9)</f>
        <v>40</v>
      </c>
      <c r="R9" s="27">
        <f>SUM(H9+J9+L9+N9+P9)</f>
        <v>8440</v>
      </c>
      <c r="T9" s="7"/>
      <c r="U9" s="10"/>
      <c r="V9" s="11"/>
      <c r="W9" s="10"/>
      <c r="X9" s="10"/>
      <c r="Y9" s="7"/>
      <c r="Z9" s="7"/>
      <c r="AA9" s="7"/>
      <c r="AB9" s="7"/>
    </row>
    <row r="10" spans="1:28" ht="15.75" x14ac:dyDescent="0.2">
      <c r="A10" s="14">
        <v>9</v>
      </c>
      <c r="B10" s="1" t="s">
        <v>5</v>
      </c>
      <c r="C10" s="2" t="s">
        <v>97</v>
      </c>
      <c r="D10" s="1" t="s">
        <v>6</v>
      </c>
      <c r="E10" s="1" t="s">
        <v>122</v>
      </c>
      <c r="F10" s="1" t="s">
        <v>92</v>
      </c>
      <c r="G10" s="28">
        <v>40</v>
      </c>
      <c r="H10" s="35">
        <v>3630</v>
      </c>
      <c r="I10" s="50"/>
      <c r="J10" s="50"/>
      <c r="K10" s="50"/>
      <c r="L10" s="50"/>
      <c r="M10" s="50"/>
      <c r="N10" s="56"/>
      <c r="O10" s="56"/>
      <c r="P10" s="55"/>
      <c r="Q10" s="24">
        <f>SUM(G10+I10+K10+M10+O10)</f>
        <v>40</v>
      </c>
      <c r="R10" s="27">
        <f>SUM(H10+J10+L10+N10+P10)</f>
        <v>3630</v>
      </c>
      <c r="T10" s="7"/>
      <c r="U10" s="8"/>
      <c r="V10" s="7"/>
      <c r="W10" s="8"/>
      <c r="X10" s="8"/>
      <c r="Y10" s="7"/>
      <c r="Z10" s="7"/>
      <c r="AA10" s="7"/>
      <c r="AB10" s="12"/>
    </row>
    <row r="11" spans="1:28" ht="15.75" x14ac:dyDescent="0.2">
      <c r="A11" s="14">
        <v>10</v>
      </c>
      <c r="B11" s="1" t="s">
        <v>21</v>
      </c>
      <c r="C11" s="2" t="s">
        <v>0</v>
      </c>
      <c r="D11" s="1" t="s">
        <v>22</v>
      </c>
      <c r="E11" s="1" t="s">
        <v>127</v>
      </c>
      <c r="F11" s="1" t="s">
        <v>118</v>
      </c>
      <c r="G11" s="28">
        <v>25</v>
      </c>
      <c r="H11" s="35">
        <v>2200</v>
      </c>
      <c r="I11" s="50">
        <v>10</v>
      </c>
      <c r="J11" s="51">
        <v>1980</v>
      </c>
      <c r="K11" s="50"/>
      <c r="L11" s="50"/>
      <c r="M11" s="50"/>
      <c r="N11" s="56"/>
      <c r="O11" s="56"/>
      <c r="P11" s="55"/>
      <c r="Q11" s="24">
        <f>SUM(G11+I11+K11+M11+O11)</f>
        <v>35</v>
      </c>
      <c r="R11" s="27">
        <f>SUM(H11+J11+L11+N11+P11)</f>
        <v>4180</v>
      </c>
      <c r="T11" s="7"/>
      <c r="U11" s="8"/>
      <c r="V11" s="7"/>
      <c r="W11" s="8"/>
      <c r="X11" s="8"/>
      <c r="Y11" s="7"/>
      <c r="Z11" s="7"/>
      <c r="AA11" s="7"/>
      <c r="AB11" s="12"/>
    </row>
    <row r="12" spans="1:28" ht="15.75" x14ac:dyDescent="0.2">
      <c r="A12" s="15">
        <v>11</v>
      </c>
      <c r="B12" s="1" t="s">
        <v>45</v>
      </c>
      <c r="C12" s="2" t="s">
        <v>0</v>
      </c>
      <c r="D12" s="1" t="s">
        <v>47</v>
      </c>
      <c r="E12" s="1" t="s">
        <v>137</v>
      </c>
      <c r="F12" s="1" t="s">
        <v>143</v>
      </c>
      <c r="G12" s="28">
        <v>30</v>
      </c>
      <c r="H12" s="35">
        <v>2220</v>
      </c>
      <c r="I12" s="50">
        <v>5</v>
      </c>
      <c r="J12" s="51">
        <v>1720</v>
      </c>
      <c r="K12" s="50"/>
      <c r="L12" s="50"/>
      <c r="M12" s="50"/>
      <c r="N12" s="56"/>
      <c r="O12" s="56"/>
      <c r="P12" s="55"/>
      <c r="Q12" s="24">
        <f>SUM(G12+I12+K12+M12+O12)</f>
        <v>35</v>
      </c>
      <c r="R12" s="27">
        <f>SUM(H12+J12+L12+N12+P12)</f>
        <v>3940</v>
      </c>
      <c r="T12" s="7"/>
      <c r="U12" s="8"/>
      <c r="V12" s="7"/>
      <c r="W12" s="8"/>
      <c r="X12" s="8"/>
      <c r="Y12" s="7"/>
      <c r="Z12" s="7"/>
      <c r="AA12" s="7"/>
      <c r="AB12" s="12"/>
    </row>
    <row r="13" spans="1:28" ht="15.75" x14ac:dyDescent="0.2">
      <c r="A13" s="14">
        <v>12</v>
      </c>
      <c r="B13" s="1" t="s">
        <v>32</v>
      </c>
      <c r="C13" s="2" t="s">
        <v>0</v>
      </c>
      <c r="D13" s="1" t="s">
        <v>33</v>
      </c>
      <c r="E13" s="1" t="s">
        <v>129</v>
      </c>
      <c r="F13" s="1" t="s">
        <v>144</v>
      </c>
      <c r="G13" s="28">
        <v>35</v>
      </c>
      <c r="H13" s="35">
        <v>3430</v>
      </c>
      <c r="I13" s="50"/>
      <c r="J13" s="50"/>
      <c r="K13" s="50"/>
      <c r="L13" s="50"/>
      <c r="M13" s="50"/>
      <c r="N13" s="56"/>
      <c r="O13" s="56"/>
      <c r="P13" s="55"/>
      <c r="Q13" s="24">
        <f>SUM(G13+I13+K13+M13+O13)</f>
        <v>35</v>
      </c>
      <c r="R13" s="27">
        <f>SUM(H13+J13+L13+N13+P13)</f>
        <v>3430</v>
      </c>
      <c r="T13" s="7"/>
      <c r="U13" s="8"/>
      <c r="V13" s="7"/>
      <c r="W13" s="8"/>
      <c r="X13" s="8"/>
      <c r="Y13" s="7"/>
      <c r="Z13" s="7"/>
      <c r="AA13" s="7"/>
      <c r="AB13" s="12"/>
    </row>
    <row r="14" spans="1:28" ht="15.75" x14ac:dyDescent="0.2">
      <c r="A14" s="14">
        <v>13</v>
      </c>
      <c r="B14" s="1" t="s">
        <v>56</v>
      </c>
      <c r="C14" s="2" t="s">
        <v>57</v>
      </c>
      <c r="D14" s="1" t="s">
        <v>58</v>
      </c>
      <c r="E14" s="1" t="s">
        <v>139</v>
      </c>
      <c r="F14" s="1" t="s">
        <v>84</v>
      </c>
      <c r="G14" s="28">
        <v>5</v>
      </c>
      <c r="H14" s="35">
        <v>620</v>
      </c>
      <c r="I14" s="50">
        <v>30</v>
      </c>
      <c r="J14" s="51">
        <v>2500</v>
      </c>
      <c r="K14" s="50"/>
      <c r="L14" s="50"/>
      <c r="M14" s="50"/>
      <c r="N14" s="56"/>
      <c r="O14" s="56"/>
      <c r="P14" s="55"/>
      <c r="Q14" s="24">
        <f>SUM(G14+I14+K14+M14+O14)</f>
        <v>35</v>
      </c>
      <c r="R14" s="27">
        <f>SUM(H14+J14+L14+N14+P14)</f>
        <v>3120</v>
      </c>
      <c r="T14" s="7"/>
      <c r="U14" s="8"/>
      <c r="V14" s="7"/>
      <c r="W14" s="8"/>
      <c r="X14" s="8"/>
      <c r="Y14" s="7"/>
      <c r="Z14" s="7"/>
      <c r="AA14" s="7"/>
      <c r="AB14" s="7"/>
    </row>
    <row r="15" spans="1:28" ht="15.75" x14ac:dyDescent="0.2">
      <c r="A15" s="14">
        <v>14</v>
      </c>
      <c r="B15" s="1" t="s">
        <v>36</v>
      </c>
      <c r="C15" s="2" t="s">
        <v>0</v>
      </c>
      <c r="D15" s="1" t="s">
        <v>35</v>
      </c>
      <c r="E15" s="1" t="s">
        <v>131</v>
      </c>
      <c r="F15" s="1" t="s">
        <v>93</v>
      </c>
      <c r="G15" s="28">
        <v>30</v>
      </c>
      <c r="H15" s="35">
        <v>6830</v>
      </c>
      <c r="I15" s="50"/>
      <c r="J15" s="50"/>
      <c r="K15" s="50"/>
      <c r="L15" s="50"/>
      <c r="M15" s="50"/>
      <c r="N15" s="56"/>
      <c r="O15" s="56"/>
      <c r="P15" s="55"/>
      <c r="Q15" s="24">
        <f>SUM(G15+I15+K15+M15+O15)</f>
        <v>30</v>
      </c>
      <c r="R15" s="27">
        <f>SUM(H15+J15+L15+N15+P15)</f>
        <v>6830</v>
      </c>
      <c r="T15" s="7"/>
      <c r="U15" s="8"/>
      <c r="V15" s="7"/>
      <c r="W15" s="8"/>
      <c r="X15" s="8"/>
      <c r="Y15" s="7"/>
      <c r="Z15" s="7"/>
      <c r="AA15" s="7"/>
      <c r="AB15" s="7"/>
    </row>
    <row r="16" spans="1:28" ht="15.75" x14ac:dyDescent="0.2">
      <c r="A16" s="14">
        <v>15</v>
      </c>
      <c r="B16" s="1" t="s">
        <v>63</v>
      </c>
      <c r="C16" s="2" t="s">
        <v>0</v>
      </c>
      <c r="D16" s="1" t="s">
        <v>62</v>
      </c>
      <c r="E16" s="1" t="s">
        <v>135</v>
      </c>
      <c r="F16" s="1" t="s">
        <v>85</v>
      </c>
      <c r="G16" s="28">
        <v>5</v>
      </c>
      <c r="H16" s="35">
        <v>1200</v>
      </c>
      <c r="I16" s="50">
        <v>25</v>
      </c>
      <c r="J16" s="51">
        <v>2490</v>
      </c>
      <c r="K16" s="50"/>
      <c r="L16" s="50"/>
      <c r="M16" s="50"/>
      <c r="N16" s="56"/>
      <c r="O16" s="56"/>
      <c r="P16" s="55"/>
      <c r="Q16" s="24">
        <f>SUM(G16+I16+K16+M16+O16)</f>
        <v>30</v>
      </c>
      <c r="R16" s="27">
        <f>SUM(H16+J16+L16+N16+P16)</f>
        <v>3690</v>
      </c>
      <c r="T16" s="7"/>
      <c r="U16" s="8"/>
      <c r="V16" s="7"/>
      <c r="W16" s="8"/>
      <c r="X16" s="8"/>
      <c r="Y16" s="7"/>
      <c r="Z16" s="7"/>
      <c r="AA16" s="7"/>
      <c r="AB16" s="7"/>
    </row>
    <row r="17" spans="1:28" ht="15.75" x14ac:dyDescent="0.2">
      <c r="A17" s="15">
        <v>16</v>
      </c>
      <c r="B17" s="1" t="s">
        <v>23</v>
      </c>
      <c r="C17" s="2"/>
      <c r="D17" s="1" t="s">
        <v>24</v>
      </c>
      <c r="E17" s="1" t="s">
        <v>128</v>
      </c>
      <c r="F17" s="1" t="s">
        <v>118</v>
      </c>
      <c r="G17" s="28">
        <v>20</v>
      </c>
      <c r="H17" s="35">
        <v>6520</v>
      </c>
      <c r="I17" s="50">
        <v>5</v>
      </c>
      <c r="J17" s="51">
        <v>1100</v>
      </c>
      <c r="K17" s="50"/>
      <c r="L17" s="50"/>
      <c r="M17" s="50"/>
      <c r="N17" s="56"/>
      <c r="O17" s="56"/>
      <c r="P17" s="55"/>
      <c r="Q17" s="24">
        <f>SUM(G17+I17+K17+M17+O17)</f>
        <v>25</v>
      </c>
      <c r="R17" s="27">
        <f>SUM(H17+J17+L17+N17+P17)</f>
        <v>7620</v>
      </c>
      <c r="T17" s="7"/>
      <c r="U17" s="8"/>
      <c r="V17" s="7"/>
      <c r="W17" s="8"/>
      <c r="X17" s="13"/>
      <c r="Y17" s="7"/>
      <c r="Z17" s="7"/>
      <c r="AA17" s="7"/>
      <c r="AB17" s="7"/>
    </row>
    <row r="18" spans="1:28" ht="15.75" x14ac:dyDescent="0.2">
      <c r="A18" s="14">
        <v>17</v>
      </c>
      <c r="B18" s="1" t="s">
        <v>37</v>
      </c>
      <c r="C18" s="2" t="s">
        <v>0</v>
      </c>
      <c r="D18" s="1" t="s">
        <v>38</v>
      </c>
      <c r="E18" s="1" t="s">
        <v>132</v>
      </c>
      <c r="F18" s="1" t="s">
        <v>91</v>
      </c>
      <c r="G18" s="28">
        <v>25</v>
      </c>
      <c r="H18" s="35">
        <v>6760</v>
      </c>
      <c r="I18" s="50"/>
      <c r="J18" s="50"/>
      <c r="K18" s="50"/>
      <c r="L18" s="50"/>
      <c r="M18" s="50"/>
      <c r="N18" s="56"/>
      <c r="O18" s="56"/>
      <c r="P18" s="55"/>
      <c r="Q18" s="24">
        <f>SUM(G18+I18+K18+M18+O18)</f>
        <v>25</v>
      </c>
      <c r="R18" s="27">
        <f>SUM(H18+J18+L18+N18+P18)</f>
        <v>6760</v>
      </c>
      <c r="T18" s="7"/>
      <c r="U18" s="8"/>
      <c r="V18" s="7"/>
      <c r="W18" s="8"/>
      <c r="X18" s="8"/>
      <c r="Y18" s="7"/>
      <c r="Z18" s="7"/>
      <c r="AA18" s="7"/>
      <c r="AB18" s="7"/>
    </row>
    <row r="19" spans="1:28" ht="15.75" x14ac:dyDescent="0.2">
      <c r="A19" s="14">
        <v>18</v>
      </c>
      <c r="B19" s="1" t="s">
        <v>43</v>
      </c>
      <c r="C19" s="2" t="s">
        <v>20</v>
      </c>
      <c r="D19" s="1" t="s">
        <v>44</v>
      </c>
      <c r="E19" s="1" t="s">
        <v>134</v>
      </c>
      <c r="F19" s="1" t="s">
        <v>96</v>
      </c>
      <c r="G19" s="28">
        <v>20</v>
      </c>
      <c r="H19" s="35">
        <v>2030</v>
      </c>
      <c r="I19" s="50"/>
      <c r="J19" s="50"/>
      <c r="K19" s="50"/>
      <c r="L19" s="50"/>
      <c r="M19" s="50"/>
      <c r="N19" s="56"/>
      <c r="O19" s="56"/>
      <c r="P19" s="55"/>
      <c r="Q19" s="24">
        <f>SUM(G19+I19+K19+M19+O19)</f>
        <v>20</v>
      </c>
      <c r="R19" s="27">
        <f>SUM(H19+J19+L19+N19+P19)</f>
        <v>2030</v>
      </c>
      <c r="T19" s="7"/>
      <c r="U19" s="8"/>
      <c r="V19" s="7"/>
      <c r="W19" s="8"/>
      <c r="X19" s="8"/>
      <c r="Y19" s="7"/>
      <c r="Z19" s="7"/>
      <c r="AA19" s="7"/>
      <c r="AB19" s="7"/>
    </row>
    <row r="20" spans="1:28" ht="15.75" x14ac:dyDescent="0.2">
      <c r="A20" s="14">
        <v>19</v>
      </c>
      <c r="B20" s="1" t="s">
        <v>64</v>
      </c>
      <c r="C20" s="2" t="s">
        <v>0</v>
      </c>
      <c r="D20" s="1" t="s">
        <v>65</v>
      </c>
      <c r="E20" s="1" t="s">
        <v>136</v>
      </c>
      <c r="F20" s="1" t="s">
        <v>85</v>
      </c>
      <c r="G20" s="28">
        <v>10</v>
      </c>
      <c r="H20" s="35">
        <v>3140</v>
      </c>
      <c r="I20" s="50">
        <v>5</v>
      </c>
      <c r="J20" s="51">
        <v>1510</v>
      </c>
      <c r="K20" s="50"/>
      <c r="L20" s="50"/>
      <c r="M20" s="50"/>
      <c r="N20" s="56"/>
      <c r="O20" s="56"/>
      <c r="P20" s="55"/>
      <c r="Q20" s="24">
        <f>SUM(G20+I20+K20+M20+O20)</f>
        <v>15</v>
      </c>
      <c r="R20" s="27">
        <f>SUM(H20+J20+L20+N20+P20)</f>
        <v>4650</v>
      </c>
      <c r="T20" s="7"/>
      <c r="U20" s="8"/>
      <c r="V20" s="7"/>
      <c r="W20" s="8"/>
      <c r="X20" s="8"/>
      <c r="Y20" s="7"/>
      <c r="Z20" s="7"/>
      <c r="AA20" s="7"/>
      <c r="AB20" s="7"/>
    </row>
    <row r="21" spans="1:28" ht="15.75" x14ac:dyDescent="0.2">
      <c r="A21" s="14">
        <v>20</v>
      </c>
      <c r="B21" s="1" t="s">
        <v>160</v>
      </c>
      <c r="C21" s="2"/>
      <c r="D21" s="1" t="s">
        <v>161</v>
      </c>
      <c r="E21" s="54" t="s">
        <v>163</v>
      </c>
      <c r="F21" s="1" t="s">
        <v>162</v>
      </c>
      <c r="G21" s="28"/>
      <c r="H21" s="35"/>
      <c r="I21" s="50">
        <v>15</v>
      </c>
      <c r="J21" s="51">
        <v>2100</v>
      </c>
      <c r="K21" s="50"/>
      <c r="L21" s="50"/>
      <c r="M21" s="50"/>
      <c r="N21" s="56"/>
      <c r="O21" s="56"/>
      <c r="P21" s="55"/>
      <c r="Q21" s="24">
        <f>SUM(G21+I21+K21+M21+O21)</f>
        <v>15</v>
      </c>
      <c r="R21" s="27">
        <f>SUM(H21+J21+L21+N21+P21)</f>
        <v>2100</v>
      </c>
      <c r="T21" s="7"/>
      <c r="U21" s="8"/>
      <c r="V21" s="7"/>
      <c r="W21" s="8"/>
      <c r="X21" s="8"/>
      <c r="Y21" s="7"/>
      <c r="Z21" s="7"/>
      <c r="AA21" s="7"/>
      <c r="AB21" s="7"/>
    </row>
    <row r="22" spans="1:28" ht="15.75" x14ac:dyDescent="0.2">
      <c r="A22" s="15">
        <v>21</v>
      </c>
      <c r="B22" s="1" t="s">
        <v>13</v>
      </c>
      <c r="C22" s="2" t="s">
        <v>0</v>
      </c>
      <c r="D22" s="1" t="s">
        <v>14</v>
      </c>
      <c r="E22" s="1" t="s">
        <v>126</v>
      </c>
      <c r="F22" s="1" t="s">
        <v>118</v>
      </c>
      <c r="G22" s="28">
        <v>15</v>
      </c>
      <c r="H22" s="35">
        <v>1760</v>
      </c>
      <c r="I22" s="50"/>
      <c r="J22" s="50"/>
      <c r="K22" s="50"/>
      <c r="L22" s="50"/>
      <c r="M22" s="50"/>
      <c r="N22" s="56"/>
      <c r="O22" s="56"/>
      <c r="P22" s="55"/>
      <c r="Q22" s="24">
        <f>SUM(G22+I22+K22+M22+O22)</f>
        <v>15</v>
      </c>
      <c r="R22" s="27">
        <f>SUM(H22+J22+L22+N22+P22)</f>
        <v>1760</v>
      </c>
      <c r="T22" s="7"/>
      <c r="U22" s="8"/>
      <c r="V22" s="7"/>
      <c r="W22" s="8"/>
      <c r="X22" s="8"/>
      <c r="Y22" s="7"/>
      <c r="Z22" s="7"/>
      <c r="AA22" s="7"/>
      <c r="AB22" s="7"/>
    </row>
    <row r="23" spans="1:28" ht="15.75" x14ac:dyDescent="0.2">
      <c r="A23" s="14">
        <v>22</v>
      </c>
      <c r="B23" s="1" t="s">
        <v>1</v>
      </c>
      <c r="C23" s="2" t="s">
        <v>0</v>
      </c>
      <c r="D23" s="1" t="s">
        <v>2</v>
      </c>
      <c r="E23" s="1" t="s">
        <v>120</v>
      </c>
      <c r="F23" s="1" t="s">
        <v>90</v>
      </c>
      <c r="G23" s="28">
        <v>5</v>
      </c>
      <c r="H23" s="35">
        <v>1450</v>
      </c>
      <c r="I23" s="50">
        <v>5</v>
      </c>
      <c r="J23" s="50">
        <v>540</v>
      </c>
      <c r="K23" s="50"/>
      <c r="L23" s="50"/>
      <c r="M23" s="50"/>
      <c r="N23" s="56"/>
      <c r="O23" s="56"/>
      <c r="P23" s="55"/>
      <c r="Q23" s="24">
        <f>SUM(G23+I23+K23+M23+O23)</f>
        <v>10</v>
      </c>
      <c r="R23" s="27">
        <f>SUM(H23+J23+L23+N23+P23)</f>
        <v>1990</v>
      </c>
      <c r="T23" s="7"/>
      <c r="U23" s="10"/>
      <c r="V23" s="7"/>
      <c r="W23" s="8"/>
      <c r="X23" s="8"/>
      <c r="Y23" s="7"/>
      <c r="Z23" s="7"/>
      <c r="AA23" s="7"/>
      <c r="AB23" s="7"/>
    </row>
    <row r="24" spans="1:28" s="42" customFormat="1" ht="15.75" x14ac:dyDescent="0.2">
      <c r="A24" s="14">
        <v>23</v>
      </c>
      <c r="B24" s="1" t="s">
        <v>48</v>
      </c>
      <c r="C24" s="2" t="s">
        <v>0</v>
      </c>
      <c r="D24" s="1" t="s">
        <v>49</v>
      </c>
      <c r="E24" s="1" t="s">
        <v>138</v>
      </c>
      <c r="F24" s="5" t="s">
        <v>88</v>
      </c>
      <c r="G24" s="28">
        <v>10</v>
      </c>
      <c r="H24" s="35">
        <v>1670</v>
      </c>
      <c r="I24" s="50"/>
      <c r="J24" s="50"/>
      <c r="K24" s="50"/>
      <c r="L24" s="50"/>
      <c r="M24" s="50"/>
      <c r="N24" s="56"/>
      <c r="O24" s="56"/>
      <c r="P24" s="55"/>
      <c r="Q24" s="24">
        <f>SUM(G24+I24+K24+M24+O24)</f>
        <v>10</v>
      </c>
      <c r="R24" s="27">
        <f>SUM(H24+J24+L24+N24+P24)</f>
        <v>1670</v>
      </c>
      <c r="T24" s="43"/>
      <c r="U24" s="10"/>
      <c r="V24" s="43"/>
      <c r="W24" s="44"/>
      <c r="X24" s="44"/>
      <c r="Y24" s="43"/>
      <c r="Z24" s="43"/>
      <c r="AA24" s="43"/>
      <c r="AB24" s="43"/>
    </row>
    <row r="25" spans="1:28" s="42" customFormat="1" ht="15.75" x14ac:dyDescent="0.2">
      <c r="A25" s="14">
        <v>24</v>
      </c>
      <c r="B25" s="1" t="s">
        <v>39</v>
      </c>
      <c r="C25" s="2" t="s">
        <v>20</v>
      </c>
      <c r="D25" s="1" t="s">
        <v>40</v>
      </c>
      <c r="E25" s="1" t="s">
        <v>133</v>
      </c>
      <c r="F25" s="5" t="s">
        <v>145</v>
      </c>
      <c r="G25" s="28">
        <v>5</v>
      </c>
      <c r="H25" s="35">
        <v>2650</v>
      </c>
      <c r="I25" s="50"/>
      <c r="J25" s="50"/>
      <c r="K25" s="50"/>
      <c r="L25" s="50"/>
      <c r="M25" s="50"/>
      <c r="N25" s="56"/>
      <c r="O25" s="56"/>
      <c r="P25" s="55"/>
      <c r="Q25" s="24">
        <f>SUM(G25+I25+K25+M25+O25)</f>
        <v>5</v>
      </c>
      <c r="R25" s="27">
        <f>SUM(H25+J25+L25+N25+P25)</f>
        <v>2650</v>
      </c>
      <c r="T25" s="43"/>
      <c r="U25" s="10"/>
      <c r="V25" s="43"/>
      <c r="W25" s="44"/>
      <c r="X25" s="44"/>
      <c r="Y25" s="43"/>
      <c r="Z25" s="43"/>
      <c r="AA25" s="43"/>
      <c r="AB25" s="43"/>
    </row>
    <row r="26" spans="1:28" s="42" customFormat="1" ht="15.75" x14ac:dyDescent="0.2">
      <c r="A26" s="14">
        <v>25</v>
      </c>
      <c r="B26" s="1" t="s">
        <v>41</v>
      </c>
      <c r="C26" s="2"/>
      <c r="D26" s="1" t="s">
        <v>42</v>
      </c>
      <c r="E26" s="1" t="s">
        <v>141</v>
      </c>
      <c r="F26" s="1" t="s">
        <v>89</v>
      </c>
      <c r="G26" s="28">
        <v>5</v>
      </c>
      <c r="H26" s="35">
        <v>2220</v>
      </c>
      <c r="I26" s="50"/>
      <c r="J26" s="50"/>
      <c r="K26" s="50"/>
      <c r="L26" s="50"/>
      <c r="M26" s="50"/>
      <c r="N26" s="56"/>
      <c r="O26" s="56"/>
      <c r="P26" s="55"/>
      <c r="Q26" s="24">
        <f>SUM(G26+I26+K26+M26+O26)</f>
        <v>5</v>
      </c>
      <c r="R26" s="27">
        <f>SUM(H26+J26+L26+N26+P26)</f>
        <v>2220</v>
      </c>
      <c r="T26" s="43"/>
      <c r="U26" s="10"/>
      <c r="V26" s="43"/>
      <c r="W26" s="44"/>
      <c r="X26" s="44"/>
      <c r="Y26" s="43"/>
      <c r="Z26" s="43"/>
      <c r="AA26" s="43"/>
      <c r="AB26" s="43"/>
    </row>
    <row r="27" spans="1:28" ht="15.75" x14ac:dyDescent="0.2">
      <c r="A27" s="15">
        <v>26</v>
      </c>
      <c r="B27" s="1" t="s">
        <v>164</v>
      </c>
      <c r="C27" s="2"/>
      <c r="D27" s="1" t="s">
        <v>165</v>
      </c>
      <c r="E27" s="54" t="s">
        <v>166</v>
      </c>
      <c r="F27" s="1" t="s">
        <v>85</v>
      </c>
      <c r="G27" s="28"/>
      <c r="H27" s="35"/>
      <c r="I27" s="50">
        <v>5</v>
      </c>
      <c r="J27" s="51">
        <v>1460</v>
      </c>
      <c r="K27" s="50"/>
      <c r="L27" s="50"/>
      <c r="M27" s="50"/>
      <c r="N27" s="56"/>
      <c r="O27" s="56"/>
      <c r="P27" s="55"/>
      <c r="Q27" s="24">
        <f>SUM(G27+I27+K27+M27+O27)</f>
        <v>5</v>
      </c>
      <c r="R27" s="27">
        <f>SUM(H27+J27+L27+N27+P27)</f>
        <v>1460</v>
      </c>
      <c r="T27" s="7"/>
      <c r="U27" s="10"/>
      <c r="V27" s="11"/>
      <c r="W27" s="10"/>
      <c r="X27" s="10"/>
      <c r="Y27" s="7"/>
      <c r="Z27" s="7"/>
      <c r="AA27" s="7"/>
      <c r="AB27" s="7"/>
    </row>
    <row r="28" spans="1:28" ht="15" x14ac:dyDescent="0.2">
      <c r="T28" s="7"/>
      <c r="U28" s="8"/>
      <c r="V28" s="7"/>
      <c r="W28" s="8"/>
      <c r="X28" s="8"/>
      <c r="Y28" s="7"/>
      <c r="Z28" s="7"/>
      <c r="AA28" s="7"/>
      <c r="AB28" s="12"/>
    </row>
    <row r="29" spans="1:28" ht="15" x14ac:dyDescent="0.2">
      <c r="T29" s="7"/>
      <c r="U29" s="8"/>
      <c r="V29" s="7"/>
      <c r="W29" s="8"/>
      <c r="X29" s="8"/>
      <c r="Y29" s="7"/>
      <c r="Z29" s="7"/>
      <c r="AA29" s="7"/>
      <c r="AB29" s="12"/>
    </row>
    <row r="30" spans="1:28" ht="15" x14ac:dyDescent="0.2">
      <c r="E30" s="43"/>
      <c r="F30" s="10"/>
      <c r="G30" s="32"/>
      <c r="H30" s="32"/>
      <c r="I30" s="44"/>
      <c r="J30" s="44"/>
      <c r="K30" s="43"/>
      <c r="L30" s="43"/>
      <c r="M30" s="43"/>
      <c r="N30" s="43"/>
      <c r="O30" s="43"/>
      <c r="P30" s="43"/>
      <c r="Q30" s="43"/>
      <c r="T30" s="7"/>
      <c r="U30" s="8"/>
      <c r="V30" s="7"/>
      <c r="W30" s="8"/>
      <c r="X30" s="8"/>
      <c r="Y30" s="7"/>
      <c r="Z30" s="7"/>
      <c r="AA30" s="7"/>
      <c r="AB30" s="12"/>
    </row>
    <row r="31" spans="1:28" ht="15" x14ac:dyDescent="0.2">
      <c r="E31" s="43"/>
      <c r="F31" s="10"/>
      <c r="G31" s="31"/>
      <c r="H31" s="31"/>
      <c r="I31" s="10"/>
      <c r="J31" s="10"/>
      <c r="K31" s="43"/>
      <c r="L31" s="43"/>
      <c r="M31" s="43"/>
      <c r="N31" s="43"/>
      <c r="O31" s="43"/>
      <c r="P31" s="43"/>
      <c r="Q31" s="43"/>
      <c r="T31" s="7"/>
      <c r="U31" s="8"/>
      <c r="V31" s="7"/>
      <c r="W31" s="8"/>
      <c r="X31" s="8"/>
      <c r="Y31" s="7"/>
      <c r="Z31" s="7"/>
      <c r="AA31" s="7"/>
      <c r="AB31" s="12"/>
    </row>
    <row r="32" spans="1:28" ht="15" x14ac:dyDescent="0.2">
      <c r="E32" s="43"/>
      <c r="F32" s="44"/>
      <c r="G32" s="32"/>
      <c r="H32" s="32"/>
      <c r="I32" s="44"/>
      <c r="J32" s="44"/>
      <c r="K32" s="43"/>
      <c r="L32" s="43"/>
      <c r="M32" s="43"/>
      <c r="N32" s="43"/>
      <c r="O32" s="43"/>
      <c r="P32" s="43"/>
      <c r="Q32" s="38"/>
      <c r="T32" s="7"/>
      <c r="U32" s="8"/>
      <c r="V32" s="7"/>
      <c r="W32" s="8"/>
      <c r="X32" s="8"/>
      <c r="Y32" s="7"/>
      <c r="Z32" s="7"/>
      <c r="AA32" s="7"/>
      <c r="AB32" s="7"/>
    </row>
    <row r="33" spans="5:28" ht="15" x14ac:dyDescent="0.2">
      <c r="E33" s="43"/>
      <c r="F33" s="44"/>
      <c r="G33" s="32"/>
      <c r="H33" s="32"/>
      <c r="I33" s="44"/>
      <c r="J33" s="44"/>
      <c r="K33" s="43"/>
      <c r="L33" s="43"/>
      <c r="M33" s="43"/>
      <c r="N33" s="43"/>
      <c r="O33" s="43"/>
      <c r="P33" s="43"/>
      <c r="Q33" s="38"/>
      <c r="T33" s="7"/>
      <c r="U33" s="8"/>
      <c r="V33" s="7"/>
      <c r="W33" s="8"/>
      <c r="X33" s="8"/>
      <c r="Y33" s="7"/>
      <c r="Z33" s="7"/>
      <c r="AA33" s="7"/>
      <c r="AB33" s="7"/>
    </row>
    <row r="34" spans="5:28" ht="15" x14ac:dyDescent="0.2">
      <c r="E34" s="43"/>
      <c r="F34" s="44"/>
      <c r="G34" s="32"/>
      <c r="H34" s="32"/>
      <c r="I34" s="44"/>
      <c r="J34" s="44"/>
      <c r="K34" s="43"/>
      <c r="L34" s="43"/>
      <c r="M34" s="43"/>
      <c r="N34" s="43"/>
      <c r="O34" s="43"/>
      <c r="P34" s="43"/>
      <c r="Q34" s="38"/>
      <c r="T34" s="7"/>
      <c r="U34" s="8"/>
      <c r="V34" s="7"/>
      <c r="W34" s="8"/>
      <c r="X34" s="8"/>
      <c r="Y34" s="7"/>
      <c r="Z34" s="7"/>
      <c r="AA34" s="7"/>
      <c r="AB34" s="7"/>
    </row>
    <row r="35" spans="5:28" ht="15" x14ac:dyDescent="0.2">
      <c r="E35" s="43"/>
      <c r="F35" s="44"/>
      <c r="G35" s="32"/>
      <c r="H35" s="32"/>
      <c r="I35" s="44"/>
      <c r="J35" s="44"/>
      <c r="K35" s="43"/>
      <c r="L35" s="43"/>
      <c r="M35" s="43"/>
      <c r="N35" s="43"/>
      <c r="O35" s="43"/>
      <c r="P35" s="43"/>
      <c r="Q35" s="38"/>
      <c r="U35" s="8"/>
      <c r="V35" s="7"/>
      <c r="W35" s="8"/>
      <c r="X35" s="8"/>
      <c r="Y35" s="7"/>
      <c r="Z35" s="7"/>
      <c r="AA35" s="7"/>
      <c r="AB35" s="7"/>
    </row>
    <row r="36" spans="5:28" ht="15" x14ac:dyDescent="0.2">
      <c r="E36" s="43"/>
      <c r="F36" s="44"/>
      <c r="G36" s="32"/>
      <c r="H36" s="32"/>
      <c r="I36" s="44"/>
      <c r="J36" s="44"/>
      <c r="K36" s="43"/>
      <c r="L36" s="43"/>
      <c r="M36" s="43"/>
      <c r="N36" s="43"/>
      <c r="O36" s="43"/>
      <c r="P36" s="43"/>
      <c r="Q36" s="43"/>
      <c r="U36" s="8"/>
      <c r="V36" s="7"/>
      <c r="W36" s="8"/>
      <c r="X36" s="8"/>
      <c r="Y36" s="7"/>
      <c r="Z36" s="7"/>
      <c r="AA36" s="7"/>
      <c r="AB36" s="7"/>
    </row>
    <row r="37" spans="5:28" ht="15" x14ac:dyDescent="0.2">
      <c r="E37" s="43"/>
      <c r="F37" s="44"/>
      <c r="G37" s="32"/>
      <c r="H37" s="32"/>
      <c r="I37" s="44"/>
      <c r="J37" s="44"/>
      <c r="K37" s="43"/>
      <c r="L37" s="43"/>
      <c r="M37" s="43"/>
      <c r="N37" s="43"/>
      <c r="O37" s="43"/>
      <c r="P37" s="43"/>
      <c r="Q37" s="43"/>
      <c r="U37" s="8"/>
      <c r="V37" s="7"/>
      <c r="W37" s="8"/>
      <c r="X37" s="8"/>
      <c r="Y37" s="7"/>
      <c r="Z37" s="7"/>
      <c r="AA37" s="7"/>
      <c r="AB37" s="7"/>
    </row>
    <row r="38" spans="5:28" ht="15" x14ac:dyDescent="0.2">
      <c r="E38" s="43"/>
      <c r="F38" s="44"/>
      <c r="G38" s="32"/>
      <c r="H38" s="32"/>
      <c r="I38" s="44"/>
      <c r="J38" s="44"/>
      <c r="K38" s="43"/>
      <c r="L38" s="43"/>
      <c r="M38" s="43"/>
      <c r="N38" s="43"/>
      <c r="O38" s="43"/>
      <c r="P38" s="43"/>
      <c r="Q38" s="43"/>
      <c r="U38" s="8"/>
      <c r="V38" s="7"/>
      <c r="W38" s="8"/>
      <c r="X38" s="8"/>
      <c r="Y38" s="7"/>
      <c r="Z38" s="7"/>
      <c r="AA38" s="7"/>
      <c r="AB38" s="7"/>
    </row>
    <row r="39" spans="5:28" ht="15" x14ac:dyDescent="0.2">
      <c r="E39" s="43"/>
      <c r="F39" s="44"/>
      <c r="G39" s="32"/>
      <c r="H39" s="32"/>
      <c r="I39" s="44"/>
      <c r="J39" s="44"/>
      <c r="K39" s="43"/>
      <c r="L39" s="43"/>
      <c r="M39" s="43"/>
      <c r="N39" s="43"/>
      <c r="O39" s="43"/>
      <c r="P39" s="43"/>
      <c r="Q39" s="43"/>
    </row>
    <row r="40" spans="5:28" ht="15" x14ac:dyDescent="0.2">
      <c r="E40" s="43"/>
      <c r="F40" s="44"/>
      <c r="G40" s="32"/>
      <c r="H40" s="32"/>
      <c r="I40" s="44"/>
      <c r="J40" s="44"/>
      <c r="K40" s="43"/>
      <c r="L40" s="43"/>
      <c r="M40" s="43"/>
      <c r="N40" s="43"/>
      <c r="O40" s="43"/>
      <c r="P40" s="43"/>
      <c r="Q40" s="43"/>
    </row>
    <row r="41" spans="5:28" ht="15" x14ac:dyDescent="0.2">
      <c r="E41" s="43"/>
      <c r="F41" s="44"/>
      <c r="G41" s="32"/>
      <c r="H41" s="32"/>
      <c r="I41" s="44"/>
      <c r="J41" s="44"/>
      <c r="K41" s="43"/>
      <c r="L41" s="43"/>
      <c r="M41" s="43"/>
      <c r="N41" s="43"/>
      <c r="O41" s="43"/>
      <c r="P41" s="43"/>
      <c r="Q41" s="43"/>
    </row>
    <row r="42" spans="5:28" ht="15" x14ac:dyDescent="0.2">
      <c r="E42" s="43"/>
      <c r="F42" s="44"/>
      <c r="G42" s="32"/>
      <c r="H42" s="32"/>
      <c r="I42" s="44"/>
      <c r="J42" s="44"/>
      <c r="K42" s="43"/>
      <c r="L42" s="43"/>
      <c r="M42" s="43"/>
      <c r="N42" s="43"/>
      <c r="O42" s="43"/>
      <c r="P42" s="43"/>
      <c r="Q42" s="43"/>
    </row>
    <row r="43" spans="5:28" x14ac:dyDescent="0.2">
      <c r="E43" s="25"/>
      <c r="F43" s="25"/>
      <c r="G43" s="30"/>
      <c r="H43" s="30"/>
      <c r="I43" s="25"/>
      <c r="J43" s="25"/>
      <c r="K43" s="25"/>
      <c r="L43" s="25"/>
      <c r="M43" s="25"/>
      <c r="N43" s="25"/>
    </row>
  </sheetData>
  <sortState xmlns:xlrd2="http://schemas.microsoft.com/office/spreadsheetml/2017/richdata2" ref="A2:R27">
    <sortCondition descending="1" ref="Q2:Q27"/>
    <sortCondition descending="1" ref="R2:R27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Tussenstand U15</vt:lpstr>
      <vt:lpstr>Tussenstand U20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Grijpstra</dc:creator>
  <cp:lastModifiedBy>Jarno Veldhuizen</cp:lastModifiedBy>
  <cp:lastPrinted>2021-06-26T17:26:11Z</cp:lastPrinted>
  <dcterms:created xsi:type="dcterms:W3CDTF">2021-06-26T11:50:24Z</dcterms:created>
  <dcterms:modified xsi:type="dcterms:W3CDTF">2021-08-02T14:10:28Z</dcterms:modified>
</cp:coreProperties>
</file>